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228" windowWidth="14808" windowHeight="7896" activeTab="1"/>
  </bookViews>
  <sheets>
    <sheet name="Instructions" sheetId="12" r:id="rId1"/>
    <sheet name="Total budget" sheetId="1" r:id="rId2"/>
    <sheet name="Total personnel costs (PC)" sheetId="4" r:id="rId3"/>
    <sheet name="Y1 Budget" sheetId="3" r:id="rId4"/>
    <sheet name="Y1 PC" sheetId="5" r:id="rId5"/>
    <sheet name="Y2 Budget" sheetId="6" r:id="rId6"/>
    <sheet name="Y2 PC" sheetId="7" r:id="rId7"/>
    <sheet name="Y3 Budget" sheetId="8" r:id="rId8"/>
    <sheet name="Y3 PC" sheetId="9" r:id="rId9"/>
    <sheet name="Justification" sheetId="13" r:id="rId10"/>
    <sheet name="Y4 Budget" sheetId="10" r:id="rId11"/>
    <sheet name="Y4 PC" sheetId="11" r:id="rId12"/>
    <sheet name="Sheet2" sheetId="14" r:id="rId13"/>
  </sheets>
  <calcPr calcId="145621"/>
</workbook>
</file>

<file path=xl/calcChain.xml><?xml version="1.0" encoding="utf-8"?>
<calcChain xmlns="http://schemas.openxmlformats.org/spreadsheetml/2006/main">
  <c r="Y6" i="13" l="1"/>
  <c r="Y7" i="13"/>
  <c r="Y8" i="13"/>
  <c r="Y9" i="13"/>
  <c r="Y10" i="13"/>
  <c r="Y11" i="13"/>
  <c r="Y12" i="13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28" i="13"/>
  <c r="Y29" i="13"/>
  <c r="Y30" i="13"/>
  <c r="Y31" i="13"/>
  <c r="Y32" i="13"/>
  <c r="Y33" i="13"/>
  <c r="Y34" i="13"/>
  <c r="Y35" i="13"/>
  <c r="Y36" i="13"/>
  <c r="Y37" i="13"/>
  <c r="Y38" i="13"/>
  <c r="Y39" i="13"/>
  <c r="Y40" i="13"/>
  <c r="Y41" i="13"/>
  <c r="Y42" i="13"/>
  <c r="Y43" i="13"/>
  <c r="Y44" i="13"/>
  <c r="Y45" i="13"/>
  <c r="Y46" i="13"/>
  <c r="Y47" i="13"/>
  <c r="Y48" i="13"/>
  <c r="Y49" i="13"/>
  <c r="Y50" i="13"/>
  <c r="Y5" i="13"/>
  <c r="W6" i="13"/>
  <c r="W7" i="13"/>
  <c r="W8" i="13"/>
  <c r="W9" i="13"/>
  <c r="W10" i="13"/>
  <c r="W11" i="13"/>
  <c r="W12" i="13"/>
  <c r="W13" i="13"/>
  <c r="W14" i="13"/>
  <c r="W15" i="13"/>
  <c r="W16" i="13"/>
  <c r="W17" i="13"/>
  <c r="W18" i="13"/>
  <c r="W19" i="13"/>
  <c r="W20" i="13"/>
  <c r="W21" i="13"/>
  <c r="W22" i="13"/>
  <c r="W23" i="13"/>
  <c r="W24" i="13"/>
  <c r="W25" i="13"/>
  <c r="W26" i="13"/>
  <c r="W27" i="13"/>
  <c r="W28" i="13"/>
  <c r="W29" i="13"/>
  <c r="W30" i="13"/>
  <c r="W31" i="13"/>
  <c r="W32" i="13"/>
  <c r="W33" i="13"/>
  <c r="W34" i="13"/>
  <c r="W35" i="13"/>
  <c r="W36" i="13"/>
  <c r="W37" i="13"/>
  <c r="W38" i="13"/>
  <c r="W39" i="13"/>
  <c r="W40" i="13"/>
  <c r="W41" i="13"/>
  <c r="W42" i="13"/>
  <c r="W43" i="13"/>
  <c r="W44" i="13"/>
  <c r="W45" i="13"/>
  <c r="W46" i="13"/>
  <c r="W47" i="13"/>
  <c r="W48" i="13"/>
  <c r="W49" i="13"/>
  <c r="W50" i="13"/>
  <c r="W5" i="13"/>
  <c r="U6" i="13"/>
  <c r="U7" i="13"/>
  <c r="U8" i="13"/>
  <c r="U9" i="13"/>
  <c r="U10" i="13"/>
  <c r="U11" i="13"/>
  <c r="U12" i="13"/>
  <c r="U13" i="13"/>
  <c r="U14" i="13"/>
  <c r="U15" i="13"/>
  <c r="U16" i="13"/>
  <c r="U17" i="13"/>
  <c r="U18" i="13"/>
  <c r="U19" i="13"/>
  <c r="U20" i="13"/>
  <c r="U21" i="13"/>
  <c r="U22" i="13"/>
  <c r="U23" i="13"/>
  <c r="U24" i="13"/>
  <c r="U25" i="13"/>
  <c r="U26" i="13"/>
  <c r="U27" i="13"/>
  <c r="U28" i="13"/>
  <c r="U29" i="13"/>
  <c r="U30" i="13"/>
  <c r="U31" i="13"/>
  <c r="U32" i="13"/>
  <c r="U33" i="13"/>
  <c r="U34" i="13"/>
  <c r="U35" i="13"/>
  <c r="U36" i="13"/>
  <c r="U37" i="13"/>
  <c r="U38" i="13"/>
  <c r="U39" i="13"/>
  <c r="U40" i="13"/>
  <c r="U41" i="13"/>
  <c r="U42" i="13"/>
  <c r="U43" i="13"/>
  <c r="U44" i="13"/>
  <c r="U45" i="13"/>
  <c r="U46" i="13"/>
  <c r="U47" i="13"/>
  <c r="U48" i="13"/>
  <c r="U49" i="13"/>
  <c r="U50" i="13"/>
  <c r="U5" i="13"/>
  <c r="S6" i="13"/>
  <c r="S7" i="13"/>
  <c r="S8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" i="13"/>
  <c r="Q6" i="13"/>
  <c r="Q7" i="13"/>
  <c r="Q8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" i="13"/>
  <c r="M6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" i="13"/>
  <c r="K555" i="4" l="1"/>
  <c r="K554" i="4"/>
  <c r="K553" i="4"/>
  <c r="K552" i="4"/>
  <c r="K551" i="4"/>
  <c r="K550" i="4"/>
  <c r="K549" i="4"/>
  <c r="K548" i="4"/>
  <c r="K547" i="4"/>
  <c r="K546" i="4"/>
  <c r="K545" i="4"/>
  <c r="K543" i="4"/>
  <c r="K542" i="4"/>
  <c r="K541" i="4"/>
  <c r="K540" i="4"/>
  <c r="K539" i="4"/>
  <c r="K538" i="4"/>
  <c r="K537" i="4"/>
  <c r="K536" i="4"/>
  <c r="K535" i="4"/>
  <c r="K534" i="4"/>
  <c r="K533" i="4"/>
  <c r="K531" i="4"/>
  <c r="K530" i="4"/>
  <c r="K529" i="4"/>
  <c r="K528" i="4"/>
  <c r="K527" i="4"/>
  <c r="K526" i="4"/>
  <c r="K525" i="4"/>
  <c r="K524" i="4"/>
  <c r="K523" i="4"/>
  <c r="K522" i="4"/>
  <c r="K521" i="4"/>
  <c r="K519" i="4"/>
  <c r="K518" i="4"/>
  <c r="K517" i="4"/>
  <c r="K516" i="4"/>
  <c r="K515" i="4"/>
  <c r="K514" i="4"/>
  <c r="K513" i="4"/>
  <c r="K512" i="4"/>
  <c r="K511" i="4"/>
  <c r="K510" i="4"/>
  <c r="K509" i="4"/>
  <c r="K507" i="4"/>
  <c r="K506" i="4"/>
  <c r="K505" i="4"/>
  <c r="K504" i="4"/>
  <c r="K503" i="4"/>
  <c r="K502" i="4"/>
  <c r="K500" i="4"/>
  <c r="K499" i="4"/>
  <c r="K498" i="4"/>
  <c r="K495" i="4"/>
  <c r="K494" i="4"/>
  <c r="K493" i="4"/>
  <c r="K492" i="4"/>
  <c r="K491" i="4"/>
  <c r="K490" i="4"/>
  <c r="K489" i="4"/>
  <c r="K488" i="4"/>
  <c r="K487" i="4"/>
  <c r="K486" i="4"/>
  <c r="K485" i="4"/>
  <c r="K483" i="4"/>
  <c r="K482" i="4"/>
  <c r="K481" i="4"/>
  <c r="K480" i="4"/>
  <c r="K479" i="4"/>
  <c r="K478" i="4"/>
  <c r="K477" i="4"/>
  <c r="K476" i="4"/>
  <c r="K475" i="4"/>
  <c r="K474" i="4"/>
  <c r="K473" i="4"/>
  <c r="K471" i="4"/>
  <c r="K470" i="4"/>
  <c r="K469" i="4"/>
  <c r="K468" i="4"/>
  <c r="K467" i="4"/>
  <c r="K466" i="4"/>
  <c r="K465" i="4"/>
  <c r="K464" i="4"/>
  <c r="K463" i="4"/>
  <c r="K462" i="4"/>
  <c r="K461" i="4"/>
  <c r="K459" i="4"/>
  <c r="K458" i="4"/>
  <c r="K457" i="4"/>
  <c r="K456" i="4"/>
  <c r="K455" i="4"/>
  <c r="K454" i="4"/>
  <c r="K453" i="4"/>
  <c r="K452" i="4"/>
  <c r="K451" i="4"/>
  <c r="K450" i="4"/>
  <c r="K449" i="4"/>
  <c r="K447" i="4"/>
  <c r="K446" i="4"/>
  <c r="K445" i="4"/>
  <c r="K444" i="4"/>
  <c r="K443" i="4"/>
  <c r="K442" i="4"/>
  <c r="K441" i="4"/>
  <c r="K440" i="4"/>
  <c r="K439" i="4"/>
  <c r="K438" i="4"/>
  <c r="K437" i="4"/>
  <c r="K435" i="4"/>
  <c r="K434" i="4"/>
  <c r="K433" i="4"/>
  <c r="K432" i="4"/>
  <c r="K431" i="4"/>
  <c r="K430" i="4"/>
  <c r="K429" i="4"/>
  <c r="K428" i="4"/>
  <c r="K427" i="4"/>
  <c r="K426" i="4"/>
  <c r="K425" i="4"/>
  <c r="K423" i="4"/>
  <c r="K422" i="4"/>
  <c r="K421" i="4"/>
  <c r="K420" i="4"/>
  <c r="K419" i="4"/>
  <c r="K418" i="4"/>
  <c r="K417" i="4"/>
  <c r="K416" i="4"/>
  <c r="K415" i="4"/>
  <c r="K414" i="4"/>
  <c r="K413" i="4"/>
  <c r="K411" i="4"/>
  <c r="K410" i="4"/>
  <c r="K409" i="4"/>
  <c r="K408" i="4"/>
  <c r="K407" i="4"/>
  <c r="K406" i="4"/>
  <c r="K405" i="4"/>
  <c r="K404" i="4"/>
  <c r="K403" i="4"/>
  <c r="K402" i="4"/>
  <c r="K401" i="4"/>
  <c r="K399" i="4"/>
  <c r="K398" i="4"/>
  <c r="K397" i="4"/>
  <c r="K396" i="4"/>
  <c r="K395" i="4"/>
  <c r="K394" i="4"/>
  <c r="K393" i="4"/>
  <c r="K392" i="4"/>
  <c r="K391" i="4"/>
  <c r="K390" i="4"/>
  <c r="K389" i="4"/>
  <c r="K387" i="4"/>
  <c r="K386" i="4"/>
  <c r="K385" i="4"/>
  <c r="K384" i="4"/>
  <c r="K383" i="4"/>
  <c r="K382" i="4"/>
  <c r="K381" i="4"/>
  <c r="K380" i="4"/>
  <c r="K379" i="4"/>
  <c r="K378" i="4"/>
  <c r="K377" i="4"/>
  <c r="K375" i="4"/>
  <c r="K374" i="4"/>
  <c r="K373" i="4"/>
  <c r="K372" i="4"/>
  <c r="K371" i="4"/>
  <c r="K370" i="4"/>
  <c r="K369" i="4"/>
  <c r="K368" i="4"/>
  <c r="K367" i="4"/>
  <c r="K366" i="4"/>
  <c r="K365" i="4"/>
  <c r="K363" i="4"/>
  <c r="K362" i="4"/>
  <c r="K361" i="4"/>
  <c r="K360" i="4"/>
  <c r="K359" i="4"/>
  <c r="K358" i="4"/>
  <c r="K357" i="4"/>
  <c r="K356" i="4"/>
  <c r="K355" i="4"/>
  <c r="K354" i="4"/>
  <c r="K353" i="4"/>
  <c r="K351" i="4"/>
  <c r="K350" i="4"/>
  <c r="K349" i="4"/>
  <c r="K348" i="4"/>
  <c r="K347" i="4"/>
  <c r="K346" i="4"/>
  <c r="K345" i="4"/>
  <c r="K344" i="4"/>
  <c r="K343" i="4"/>
  <c r="K342" i="4"/>
  <c r="K341" i="4"/>
  <c r="K339" i="4"/>
  <c r="K338" i="4"/>
  <c r="K337" i="4"/>
  <c r="K336" i="4"/>
  <c r="K335" i="4"/>
  <c r="K334" i="4"/>
  <c r="K333" i="4"/>
  <c r="K332" i="4"/>
  <c r="K331" i="4"/>
  <c r="K330" i="4"/>
  <c r="K329" i="4"/>
  <c r="K327" i="4"/>
  <c r="K326" i="4"/>
  <c r="K325" i="4"/>
  <c r="K324" i="4"/>
  <c r="K323" i="4"/>
  <c r="K322" i="4"/>
  <c r="K321" i="4"/>
  <c r="K320" i="4"/>
  <c r="K319" i="4"/>
  <c r="K318" i="4"/>
  <c r="K317" i="4"/>
  <c r="K315" i="4"/>
  <c r="K314" i="4"/>
  <c r="K313" i="4"/>
  <c r="K312" i="4"/>
  <c r="K311" i="4"/>
  <c r="K310" i="4"/>
  <c r="K309" i="4"/>
  <c r="K308" i="4"/>
  <c r="K307" i="4"/>
  <c r="K306" i="4"/>
  <c r="K305" i="4"/>
  <c r="K303" i="4"/>
  <c r="K302" i="4"/>
  <c r="K301" i="4"/>
  <c r="K300" i="4"/>
  <c r="K299" i="4"/>
  <c r="K298" i="4"/>
  <c r="K297" i="4"/>
  <c r="K296" i="4"/>
  <c r="K295" i="4"/>
  <c r="K294" i="4"/>
  <c r="K293" i="4"/>
  <c r="K291" i="4"/>
  <c r="K290" i="4"/>
  <c r="K289" i="4"/>
  <c r="K288" i="4"/>
  <c r="K287" i="4"/>
  <c r="K286" i="4"/>
  <c r="K285" i="4"/>
  <c r="K284" i="4"/>
  <c r="K283" i="4"/>
  <c r="K282" i="4"/>
  <c r="K281" i="4"/>
  <c r="K279" i="4"/>
  <c r="K278" i="4"/>
  <c r="K277" i="4"/>
  <c r="K276" i="4"/>
  <c r="K275" i="4"/>
  <c r="K274" i="4"/>
  <c r="K273" i="4"/>
  <c r="K272" i="4"/>
  <c r="K271" i="4"/>
  <c r="K270" i="4"/>
  <c r="K269" i="4"/>
  <c r="K267" i="4"/>
  <c r="K266" i="4"/>
  <c r="K265" i="4"/>
  <c r="K264" i="4"/>
  <c r="K263" i="4"/>
  <c r="K262" i="4"/>
  <c r="K261" i="4"/>
  <c r="K260" i="4"/>
  <c r="K259" i="4"/>
  <c r="K258" i="4"/>
  <c r="K257" i="4"/>
  <c r="K255" i="4"/>
  <c r="K254" i="4"/>
  <c r="K253" i="4"/>
  <c r="K252" i="4"/>
  <c r="K251" i="4"/>
  <c r="K250" i="4"/>
  <c r="K249" i="4"/>
  <c r="K248" i="4"/>
  <c r="K247" i="4"/>
  <c r="K246" i="4"/>
  <c r="K245" i="4"/>
  <c r="K243" i="4"/>
  <c r="K242" i="4"/>
  <c r="K241" i="4"/>
  <c r="K240" i="4"/>
  <c r="K239" i="4"/>
  <c r="K238" i="4"/>
  <c r="K237" i="4"/>
  <c r="K236" i="4"/>
  <c r="K235" i="4"/>
  <c r="K234" i="4"/>
  <c r="K233" i="4"/>
  <c r="K231" i="4"/>
  <c r="K230" i="4"/>
  <c r="K229" i="4"/>
  <c r="K228" i="4"/>
  <c r="K227" i="4"/>
  <c r="K226" i="4"/>
  <c r="K225" i="4"/>
  <c r="K224" i="4"/>
  <c r="K223" i="4"/>
  <c r="K222" i="4"/>
  <c r="K221" i="4"/>
  <c r="K219" i="4"/>
  <c r="K218" i="4"/>
  <c r="K217" i="4"/>
  <c r="K216" i="4"/>
  <c r="K215" i="4"/>
  <c r="K214" i="4"/>
  <c r="K213" i="4"/>
  <c r="K212" i="4"/>
  <c r="K211" i="4"/>
  <c r="K210" i="4"/>
  <c r="K209" i="4"/>
  <c r="K207" i="4"/>
  <c r="K206" i="4"/>
  <c r="K205" i="4"/>
  <c r="K204" i="4"/>
  <c r="K203" i="4"/>
  <c r="K202" i="4"/>
  <c r="K201" i="4"/>
  <c r="K200" i="4"/>
  <c r="K199" i="4"/>
  <c r="K198" i="4"/>
  <c r="K197" i="4"/>
  <c r="K195" i="4"/>
  <c r="K194" i="4"/>
  <c r="K193" i="4"/>
  <c r="K192" i="4"/>
  <c r="K191" i="4"/>
  <c r="K190" i="4"/>
  <c r="K189" i="4"/>
  <c r="K188" i="4"/>
  <c r="K187" i="4"/>
  <c r="K186" i="4"/>
  <c r="K185" i="4"/>
  <c r="K183" i="4"/>
  <c r="K182" i="4"/>
  <c r="K181" i="4"/>
  <c r="K180" i="4"/>
  <c r="K179" i="4"/>
  <c r="K178" i="4"/>
  <c r="K177" i="4"/>
  <c r="K176" i="4"/>
  <c r="K175" i="4"/>
  <c r="K174" i="4"/>
  <c r="K173" i="4"/>
  <c r="K171" i="4"/>
  <c r="K170" i="4"/>
  <c r="K169" i="4"/>
  <c r="K168" i="4"/>
  <c r="K167" i="4"/>
  <c r="K166" i="4"/>
  <c r="K165" i="4"/>
  <c r="K164" i="4"/>
  <c r="K163" i="4"/>
  <c r="K162" i="4"/>
  <c r="K161" i="4"/>
  <c r="K159" i="4"/>
  <c r="K158" i="4"/>
  <c r="K157" i="4"/>
  <c r="K156" i="4"/>
  <c r="K155" i="4"/>
  <c r="K154" i="4"/>
  <c r="K153" i="4"/>
  <c r="K152" i="4"/>
  <c r="K151" i="4"/>
  <c r="K150" i="4"/>
  <c r="K149" i="4"/>
  <c r="K147" i="4"/>
  <c r="K146" i="4"/>
  <c r="K145" i="4"/>
  <c r="K144" i="4"/>
  <c r="K143" i="4"/>
  <c r="K142" i="4"/>
  <c r="K141" i="4"/>
  <c r="K140" i="4"/>
  <c r="K139" i="4"/>
  <c r="K138" i="4"/>
  <c r="K137" i="4"/>
  <c r="K135" i="4"/>
  <c r="K134" i="4"/>
  <c r="K133" i="4"/>
  <c r="K132" i="4"/>
  <c r="K131" i="4"/>
  <c r="K130" i="4"/>
  <c r="K129" i="4"/>
  <c r="K128" i="4"/>
  <c r="K127" i="4"/>
  <c r="K126" i="4"/>
  <c r="K125" i="4"/>
  <c r="K123" i="4"/>
  <c r="K122" i="4"/>
  <c r="K121" i="4"/>
  <c r="K120" i="4"/>
  <c r="K119" i="4"/>
  <c r="K118" i="4"/>
  <c r="K117" i="4"/>
  <c r="K116" i="4"/>
  <c r="K115" i="4"/>
  <c r="K114" i="4"/>
  <c r="K113" i="4"/>
  <c r="K111" i="4"/>
  <c r="K110" i="4"/>
  <c r="K109" i="4"/>
  <c r="K108" i="4"/>
  <c r="K107" i="4"/>
  <c r="K106" i="4"/>
  <c r="K105" i="4"/>
  <c r="K104" i="4"/>
  <c r="K103" i="4"/>
  <c r="K102" i="4"/>
  <c r="K101" i="4"/>
  <c r="K99" i="4"/>
  <c r="K98" i="4"/>
  <c r="K97" i="4"/>
  <c r="K96" i="4"/>
  <c r="K95" i="4"/>
  <c r="K94" i="4"/>
  <c r="K93" i="4"/>
  <c r="K92" i="4"/>
  <c r="K91" i="4"/>
  <c r="K90" i="4"/>
  <c r="K89" i="4"/>
  <c r="K87" i="4"/>
  <c r="K86" i="4"/>
  <c r="K85" i="4"/>
  <c r="K84" i="4"/>
  <c r="K83" i="4"/>
  <c r="K82" i="4"/>
  <c r="K81" i="4"/>
  <c r="K80" i="4"/>
  <c r="K79" i="4"/>
  <c r="K78" i="4"/>
  <c r="K77" i="4"/>
  <c r="K75" i="4"/>
  <c r="K74" i="4"/>
  <c r="K73" i="4"/>
  <c r="K72" i="4"/>
  <c r="K71" i="4"/>
  <c r="K70" i="4"/>
  <c r="K69" i="4"/>
  <c r="K68" i="4"/>
  <c r="K67" i="4"/>
  <c r="K66" i="4"/>
  <c r="K65" i="4"/>
  <c r="K63" i="4"/>
  <c r="K62" i="4"/>
  <c r="K61" i="4"/>
  <c r="K60" i="4"/>
  <c r="K59" i="4"/>
  <c r="K58" i="4"/>
  <c r="K57" i="4"/>
  <c r="K56" i="4"/>
  <c r="K55" i="4"/>
  <c r="K54" i="4"/>
  <c r="K53" i="4"/>
  <c r="K51" i="4"/>
  <c r="K50" i="4"/>
  <c r="K49" i="4"/>
  <c r="K48" i="4"/>
  <c r="K47" i="4"/>
  <c r="K46" i="4"/>
  <c r="K45" i="4"/>
  <c r="K44" i="4"/>
  <c r="K43" i="4"/>
  <c r="K42" i="4"/>
  <c r="K41" i="4"/>
  <c r="K39" i="4"/>
  <c r="K38" i="4"/>
  <c r="K37" i="4"/>
  <c r="K36" i="4"/>
  <c r="K35" i="4"/>
  <c r="K34" i="4"/>
  <c r="K33" i="4"/>
  <c r="K32" i="4"/>
  <c r="K31" i="4"/>
  <c r="K30" i="4"/>
  <c r="K29" i="4"/>
  <c r="K27" i="4"/>
  <c r="K26" i="4"/>
  <c r="K25" i="4"/>
  <c r="K23" i="4"/>
  <c r="K22" i="4"/>
  <c r="K21" i="4"/>
  <c r="K19" i="4"/>
  <c r="K18" i="4"/>
  <c r="K6" i="4"/>
  <c r="K7" i="4"/>
  <c r="K8" i="4"/>
  <c r="K9" i="4"/>
  <c r="K10" i="4"/>
  <c r="K11" i="4"/>
  <c r="K12" i="4"/>
  <c r="K13" i="4"/>
  <c r="K14" i="4"/>
  <c r="K15" i="4"/>
  <c r="K16" i="4"/>
  <c r="K5" i="4"/>
  <c r="B3" i="1" l="1"/>
  <c r="Y3" i="13"/>
  <c r="W3" i="13"/>
  <c r="U3" i="13"/>
  <c r="S3" i="13"/>
  <c r="Q3" i="13"/>
  <c r="O3" i="13"/>
  <c r="M3" i="13"/>
  <c r="K3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" i="13"/>
  <c r="I3" i="13"/>
  <c r="G3" i="13"/>
  <c r="E3" i="13"/>
  <c r="C3" i="13"/>
  <c r="A6" i="13"/>
  <c r="B6" i="13"/>
  <c r="A7" i="13"/>
  <c r="B7" i="13"/>
  <c r="A8" i="13"/>
  <c r="B8" i="13"/>
  <c r="A9" i="13"/>
  <c r="B9" i="13"/>
  <c r="A10" i="13"/>
  <c r="B10" i="13"/>
  <c r="A11" i="13"/>
  <c r="B11" i="13"/>
  <c r="A12" i="13"/>
  <c r="B12" i="13"/>
  <c r="A13" i="13"/>
  <c r="B13" i="13"/>
  <c r="A14" i="13"/>
  <c r="B14" i="13"/>
  <c r="A15" i="13"/>
  <c r="B15" i="13"/>
  <c r="A16" i="13"/>
  <c r="B16" i="13"/>
  <c r="A17" i="13"/>
  <c r="B17" i="13"/>
  <c r="A18" i="13"/>
  <c r="B18" i="13"/>
  <c r="A19" i="13"/>
  <c r="B19" i="13"/>
  <c r="A20" i="13"/>
  <c r="B20" i="13"/>
  <c r="A21" i="13"/>
  <c r="B21" i="13"/>
  <c r="A22" i="13"/>
  <c r="B22" i="13"/>
  <c r="A23" i="13"/>
  <c r="B23" i="13"/>
  <c r="A24" i="13"/>
  <c r="B24" i="13"/>
  <c r="A25" i="13"/>
  <c r="B25" i="13"/>
  <c r="A26" i="13"/>
  <c r="B26" i="13"/>
  <c r="A27" i="13"/>
  <c r="B27" i="13"/>
  <c r="A28" i="13"/>
  <c r="B28" i="13"/>
  <c r="A29" i="13"/>
  <c r="B29" i="13"/>
  <c r="A30" i="13"/>
  <c r="B30" i="13"/>
  <c r="A31" i="13"/>
  <c r="B31" i="13"/>
  <c r="A32" i="13"/>
  <c r="B32" i="13"/>
  <c r="A33" i="13"/>
  <c r="B33" i="13"/>
  <c r="A34" i="13"/>
  <c r="B34" i="13"/>
  <c r="A35" i="13"/>
  <c r="B35" i="13"/>
  <c r="A36" i="13"/>
  <c r="B36" i="13"/>
  <c r="A37" i="13"/>
  <c r="B37" i="13"/>
  <c r="A38" i="13"/>
  <c r="B38" i="13"/>
  <c r="A39" i="13"/>
  <c r="B39" i="13"/>
  <c r="A40" i="13"/>
  <c r="B40" i="13"/>
  <c r="A41" i="13"/>
  <c r="B41" i="13"/>
  <c r="A42" i="13"/>
  <c r="B42" i="13"/>
  <c r="A43" i="13"/>
  <c r="B43" i="13"/>
  <c r="A44" i="13"/>
  <c r="B44" i="13"/>
  <c r="A45" i="13"/>
  <c r="B45" i="13"/>
  <c r="A46" i="13"/>
  <c r="B46" i="13"/>
  <c r="A47" i="13"/>
  <c r="B47" i="13"/>
  <c r="A48" i="13"/>
  <c r="B48" i="13"/>
  <c r="A49" i="13"/>
  <c r="B49" i="13"/>
  <c r="A50" i="13"/>
  <c r="B50" i="13"/>
  <c r="B5" i="13"/>
  <c r="A5" i="13"/>
  <c r="F9" i="3" l="1"/>
  <c r="E51" i="10" l="1"/>
  <c r="P52" i="1" l="1"/>
  <c r="P6" i="1"/>
  <c r="P7" i="1"/>
  <c r="P8" i="1"/>
  <c r="P51" i="1" s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" i="1"/>
  <c r="Q51" i="10"/>
  <c r="N6" i="1" l="1"/>
  <c r="O6" i="1"/>
  <c r="Q6" i="1"/>
  <c r="N7" i="1"/>
  <c r="O7" i="1"/>
  <c r="Q7" i="1"/>
  <c r="N8" i="1"/>
  <c r="O8" i="1"/>
  <c r="Q8" i="1"/>
  <c r="N9" i="1"/>
  <c r="O9" i="1"/>
  <c r="Q9" i="1"/>
  <c r="N10" i="1"/>
  <c r="O10" i="1"/>
  <c r="Q10" i="1"/>
  <c r="N11" i="1"/>
  <c r="O11" i="1"/>
  <c r="Q11" i="1"/>
  <c r="N12" i="1"/>
  <c r="O12" i="1"/>
  <c r="Q12" i="1"/>
  <c r="N13" i="1"/>
  <c r="O13" i="1"/>
  <c r="Q13" i="1"/>
  <c r="N14" i="1"/>
  <c r="O14" i="1"/>
  <c r="Q14" i="1"/>
  <c r="N15" i="1"/>
  <c r="O15" i="1"/>
  <c r="Q15" i="1"/>
  <c r="N16" i="1"/>
  <c r="O16" i="1"/>
  <c r="Q16" i="1"/>
  <c r="N17" i="1"/>
  <c r="O17" i="1"/>
  <c r="Q17" i="1"/>
  <c r="N18" i="1"/>
  <c r="O18" i="1"/>
  <c r="Q18" i="1"/>
  <c r="N19" i="1"/>
  <c r="O19" i="1"/>
  <c r="Q19" i="1"/>
  <c r="N20" i="1"/>
  <c r="O20" i="1"/>
  <c r="Q20" i="1"/>
  <c r="N21" i="1"/>
  <c r="O21" i="1"/>
  <c r="Q21" i="1"/>
  <c r="N22" i="1"/>
  <c r="O22" i="1"/>
  <c r="Q22" i="1"/>
  <c r="N23" i="1"/>
  <c r="O23" i="1"/>
  <c r="Q23" i="1"/>
  <c r="N24" i="1"/>
  <c r="O24" i="1"/>
  <c r="Q24" i="1"/>
  <c r="N25" i="1"/>
  <c r="O25" i="1"/>
  <c r="Q25" i="1"/>
  <c r="N26" i="1"/>
  <c r="O26" i="1"/>
  <c r="Q26" i="1"/>
  <c r="N27" i="1"/>
  <c r="O27" i="1"/>
  <c r="Q27" i="1"/>
  <c r="N28" i="1"/>
  <c r="O28" i="1"/>
  <c r="Q28" i="1"/>
  <c r="N29" i="1"/>
  <c r="O29" i="1"/>
  <c r="Q29" i="1"/>
  <c r="N30" i="1"/>
  <c r="O30" i="1"/>
  <c r="Q30" i="1"/>
  <c r="N31" i="1"/>
  <c r="O31" i="1"/>
  <c r="Q31" i="1"/>
  <c r="N32" i="1"/>
  <c r="O32" i="1"/>
  <c r="Q32" i="1"/>
  <c r="N33" i="1"/>
  <c r="O33" i="1"/>
  <c r="Q33" i="1"/>
  <c r="N34" i="1"/>
  <c r="O34" i="1"/>
  <c r="Q34" i="1"/>
  <c r="N35" i="1"/>
  <c r="O35" i="1"/>
  <c r="Q35" i="1"/>
  <c r="N36" i="1"/>
  <c r="O36" i="1"/>
  <c r="Q36" i="1"/>
  <c r="N37" i="1"/>
  <c r="O37" i="1"/>
  <c r="Q37" i="1"/>
  <c r="N38" i="1"/>
  <c r="O38" i="1"/>
  <c r="Q38" i="1"/>
  <c r="N39" i="1"/>
  <c r="O39" i="1"/>
  <c r="Q39" i="1"/>
  <c r="N40" i="1"/>
  <c r="O40" i="1"/>
  <c r="Q40" i="1"/>
  <c r="N41" i="1"/>
  <c r="O41" i="1"/>
  <c r="Q41" i="1"/>
  <c r="N42" i="1"/>
  <c r="O42" i="1"/>
  <c r="Q42" i="1"/>
  <c r="N43" i="1"/>
  <c r="O43" i="1"/>
  <c r="Q43" i="1"/>
  <c r="N44" i="1"/>
  <c r="O44" i="1"/>
  <c r="Q44" i="1"/>
  <c r="N45" i="1"/>
  <c r="O45" i="1"/>
  <c r="Q45" i="1"/>
  <c r="N46" i="1"/>
  <c r="O46" i="1"/>
  <c r="Q46" i="1"/>
  <c r="N47" i="1"/>
  <c r="O47" i="1"/>
  <c r="Q47" i="1"/>
  <c r="N48" i="1"/>
  <c r="O48" i="1"/>
  <c r="Q48" i="1"/>
  <c r="N49" i="1"/>
  <c r="O49" i="1"/>
  <c r="Q49" i="1"/>
  <c r="N50" i="1"/>
  <c r="O50" i="1"/>
  <c r="Q50" i="1"/>
  <c r="O5" i="1"/>
  <c r="Q5" i="1"/>
  <c r="N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" i="1"/>
  <c r="P558" i="4"/>
  <c r="I555" i="4"/>
  <c r="H555" i="4"/>
  <c r="G555" i="4"/>
  <c r="E555" i="4"/>
  <c r="I554" i="4"/>
  <c r="H554" i="4"/>
  <c r="G554" i="4"/>
  <c r="E554" i="4"/>
  <c r="I553" i="4"/>
  <c r="H553" i="4"/>
  <c r="G553" i="4"/>
  <c r="E553" i="4"/>
  <c r="I552" i="4"/>
  <c r="H552" i="4"/>
  <c r="G552" i="4"/>
  <c r="E552" i="4"/>
  <c r="I551" i="4"/>
  <c r="H551" i="4"/>
  <c r="G551" i="4"/>
  <c r="E551" i="4"/>
  <c r="I550" i="4"/>
  <c r="H550" i="4"/>
  <c r="G550" i="4"/>
  <c r="E550" i="4"/>
  <c r="I549" i="4"/>
  <c r="H549" i="4"/>
  <c r="G549" i="4"/>
  <c r="E549" i="4"/>
  <c r="I548" i="4"/>
  <c r="H548" i="4"/>
  <c r="G548" i="4"/>
  <c r="E548" i="4"/>
  <c r="I547" i="4"/>
  <c r="H547" i="4"/>
  <c r="G547" i="4"/>
  <c r="E547" i="4"/>
  <c r="I546" i="4"/>
  <c r="H546" i="4"/>
  <c r="G546" i="4"/>
  <c r="E546" i="4"/>
  <c r="I545" i="4"/>
  <c r="H545" i="4"/>
  <c r="G545" i="4"/>
  <c r="E545" i="4"/>
  <c r="I543" i="4"/>
  <c r="H543" i="4"/>
  <c r="G543" i="4"/>
  <c r="E543" i="4"/>
  <c r="I542" i="4"/>
  <c r="H542" i="4"/>
  <c r="G542" i="4"/>
  <c r="E542" i="4"/>
  <c r="I541" i="4"/>
  <c r="H541" i="4"/>
  <c r="G541" i="4"/>
  <c r="E541" i="4"/>
  <c r="I540" i="4"/>
  <c r="H540" i="4"/>
  <c r="G540" i="4"/>
  <c r="E540" i="4"/>
  <c r="I539" i="4"/>
  <c r="H539" i="4"/>
  <c r="G539" i="4"/>
  <c r="E539" i="4"/>
  <c r="I538" i="4"/>
  <c r="H538" i="4"/>
  <c r="G538" i="4"/>
  <c r="E538" i="4"/>
  <c r="I537" i="4"/>
  <c r="H537" i="4"/>
  <c r="G537" i="4"/>
  <c r="E537" i="4"/>
  <c r="I536" i="4"/>
  <c r="H536" i="4"/>
  <c r="G536" i="4"/>
  <c r="E536" i="4"/>
  <c r="I535" i="4"/>
  <c r="H535" i="4"/>
  <c r="G535" i="4"/>
  <c r="E535" i="4"/>
  <c r="I534" i="4"/>
  <c r="H534" i="4"/>
  <c r="G534" i="4"/>
  <c r="E534" i="4"/>
  <c r="I533" i="4"/>
  <c r="H533" i="4"/>
  <c r="G533" i="4"/>
  <c r="E533" i="4"/>
  <c r="I531" i="4"/>
  <c r="H531" i="4"/>
  <c r="G531" i="4"/>
  <c r="E531" i="4"/>
  <c r="I530" i="4"/>
  <c r="H530" i="4"/>
  <c r="G530" i="4"/>
  <c r="E530" i="4"/>
  <c r="I529" i="4"/>
  <c r="H529" i="4"/>
  <c r="G529" i="4"/>
  <c r="E529" i="4"/>
  <c r="I528" i="4"/>
  <c r="H528" i="4"/>
  <c r="G528" i="4"/>
  <c r="E528" i="4"/>
  <c r="I527" i="4"/>
  <c r="H527" i="4"/>
  <c r="G527" i="4"/>
  <c r="E527" i="4"/>
  <c r="I526" i="4"/>
  <c r="H526" i="4"/>
  <c r="G526" i="4"/>
  <c r="E526" i="4"/>
  <c r="I525" i="4"/>
  <c r="H525" i="4"/>
  <c r="G525" i="4"/>
  <c r="E525" i="4"/>
  <c r="I524" i="4"/>
  <c r="H524" i="4"/>
  <c r="G524" i="4"/>
  <c r="E524" i="4"/>
  <c r="I523" i="4"/>
  <c r="H523" i="4"/>
  <c r="G523" i="4"/>
  <c r="E523" i="4"/>
  <c r="I522" i="4"/>
  <c r="H522" i="4"/>
  <c r="G522" i="4"/>
  <c r="E522" i="4"/>
  <c r="I521" i="4"/>
  <c r="H521" i="4"/>
  <c r="G521" i="4"/>
  <c r="E521" i="4"/>
  <c r="I519" i="4"/>
  <c r="H519" i="4"/>
  <c r="G519" i="4"/>
  <c r="E519" i="4"/>
  <c r="I518" i="4"/>
  <c r="H518" i="4"/>
  <c r="G518" i="4"/>
  <c r="E518" i="4"/>
  <c r="I517" i="4"/>
  <c r="H517" i="4"/>
  <c r="G517" i="4"/>
  <c r="E517" i="4"/>
  <c r="I516" i="4"/>
  <c r="H516" i="4"/>
  <c r="G516" i="4"/>
  <c r="E516" i="4"/>
  <c r="I515" i="4"/>
  <c r="H515" i="4"/>
  <c r="G515" i="4"/>
  <c r="E515" i="4"/>
  <c r="I514" i="4"/>
  <c r="H514" i="4"/>
  <c r="G514" i="4"/>
  <c r="E514" i="4"/>
  <c r="I513" i="4"/>
  <c r="H513" i="4"/>
  <c r="G513" i="4"/>
  <c r="E513" i="4"/>
  <c r="I512" i="4"/>
  <c r="H512" i="4"/>
  <c r="G512" i="4"/>
  <c r="E512" i="4"/>
  <c r="I511" i="4"/>
  <c r="H511" i="4"/>
  <c r="G511" i="4"/>
  <c r="E511" i="4"/>
  <c r="I510" i="4"/>
  <c r="H510" i="4"/>
  <c r="G510" i="4"/>
  <c r="E510" i="4"/>
  <c r="I509" i="4"/>
  <c r="H509" i="4"/>
  <c r="G509" i="4"/>
  <c r="E509" i="4"/>
  <c r="I507" i="4"/>
  <c r="H507" i="4"/>
  <c r="G507" i="4"/>
  <c r="E507" i="4"/>
  <c r="I506" i="4"/>
  <c r="H506" i="4"/>
  <c r="G506" i="4"/>
  <c r="E506" i="4"/>
  <c r="I505" i="4"/>
  <c r="H505" i="4"/>
  <c r="G505" i="4"/>
  <c r="E505" i="4"/>
  <c r="I504" i="4"/>
  <c r="H504" i="4"/>
  <c r="G504" i="4"/>
  <c r="E504" i="4"/>
  <c r="I503" i="4"/>
  <c r="H503" i="4"/>
  <c r="G503" i="4"/>
  <c r="E503" i="4"/>
  <c r="I502" i="4"/>
  <c r="H502" i="4"/>
  <c r="G502" i="4"/>
  <c r="E502" i="4"/>
  <c r="I501" i="4"/>
  <c r="H501" i="4"/>
  <c r="G501" i="4"/>
  <c r="E501" i="4"/>
  <c r="I500" i="4"/>
  <c r="H500" i="4"/>
  <c r="G500" i="4"/>
  <c r="E500" i="4"/>
  <c r="I499" i="4"/>
  <c r="H499" i="4"/>
  <c r="G499" i="4"/>
  <c r="E499" i="4"/>
  <c r="I498" i="4"/>
  <c r="H498" i="4"/>
  <c r="G498" i="4"/>
  <c r="E498" i="4"/>
  <c r="I497" i="4"/>
  <c r="H497" i="4"/>
  <c r="G497" i="4"/>
  <c r="E497" i="4"/>
  <c r="I495" i="4"/>
  <c r="H495" i="4"/>
  <c r="G495" i="4"/>
  <c r="E495" i="4"/>
  <c r="I494" i="4"/>
  <c r="H494" i="4"/>
  <c r="G494" i="4"/>
  <c r="E494" i="4"/>
  <c r="I493" i="4"/>
  <c r="H493" i="4"/>
  <c r="G493" i="4"/>
  <c r="E493" i="4"/>
  <c r="I492" i="4"/>
  <c r="H492" i="4"/>
  <c r="G492" i="4"/>
  <c r="E492" i="4"/>
  <c r="I491" i="4"/>
  <c r="H491" i="4"/>
  <c r="G491" i="4"/>
  <c r="E491" i="4"/>
  <c r="I490" i="4"/>
  <c r="H490" i="4"/>
  <c r="G490" i="4"/>
  <c r="E490" i="4"/>
  <c r="I489" i="4"/>
  <c r="H489" i="4"/>
  <c r="G489" i="4"/>
  <c r="E489" i="4"/>
  <c r="I488" i="4"/>
  <c r="H488" i="4"/>
  <c r="G488" i="4"/>
  <c r="E488" i="4"/>
  <c r="I487" i="4"/>
  <c r="H487" i="4"/>
  <c r="G487" i="4"/>
  <c r="E487" i="4"/>
  <c r="I486" i="4"/>
  <c r="H486" i="4"/>
  <c r="G486" i="4"/>
  <c r="E486" i="4"/>
  <c r="I485" i="4"/>
  <c r="H485" i="4"/>
  <c r="G485" i="4"/>
  <c r="E485" i="4"/>
  <c r="I483" i="4"/>
  <c r="H483" i="4"/>
  <c r="G483" i="4"/>
  <c r="E483" i="4"/>
  <c r="I482" i="4"/>
  <c r="H482" i="4"/>
  <c r="G482" i="4"/>
  <c r="E482" i="4"/>
  <c r="I481" i="4"/>
  <c r="H481" i="4"/>
  <c r="G481" i="4"/>
  <c r="E481" i="4"/>
  <c r="I480" i="4"/>
  <c r="H480" i="4"/>
  <c r="G480" i="4"/>
  <c r="E480" i="4"/>
  <c r="I479" i="4"/>
  <c r="H479" i="4"/>
  <c r="G479" i="4"/>
  <c r="E479" i="4"/>
  <c r="I478" i="4"/>
  <c r="H478" i="4"/>
  <c r="G478" i="4"/>
  <c r="E478" i="4"/>
  <c r="I477" i="4"/>
  <c r="H477" i="4"/>
  <c r="G477" i="4"/>
  <c r="E477" i="4"/>
  <c r="I476" i="4"/>
  <c r="H476" i="4"/>
  <c r="G476" i="4"/>
  <c r="E476" i="4"/>
  <c r="I475" i="4"/>
  <c r="H475" i="4"/>
  <c r="G475" i="4"/>
  <c r="E475" i="4"/>
  <c r="I474" i="4"/>
  <c r="H474" i="4"/>
  <c r="G474" i="4"/>
  <c r="E474" i="4"/>
  <c r="I473" i="4"/>
  <c r="H473" i="4"/>
  <c r="G473" i="4"/>
  <c r="E473" i="4"/>
  <c r="I471" i="4"/>
  <c r="H471" i="4"/>
  <c r="G471" i="4"/>
  <c r="E471" i="4"/>
  <c r="I470" i="4"/>
  <c r="H470" i="4"/>
  <c r="G470" i="4"/>
  <c r="E470" i="4"/>
  <c r="I469" i="4"/>
  <c r="H469" i="4"/>
  <c r="G469" i="4"/>
  <c r="E469" i="4"/>
  <c r="I468" i="4"/>
  <c r="H468" i="4"/>
  <c r="G468" i="4"/>
  <c r="E468" i="4"/>
  <c r="I467" i="4"/>
  <c r="H467" i="4"/>
  <c r="G467" i="4"/>
  <c r="E467" i="4"/>
  <c r="I466" i="4"/>
  <c r="H466" i="4"/>
  <c r="G466" i="4"/>
  <c r="E466" i="4"/>
  <c r="I465" i="4"/>
  <c r="H465" i="4"/>
  <c r="G465" i="4"/>
  <c r="E465" i="4"/>
  <c r="I464" i="4"/>
  <c r="H464" i="4"/>
  <c r="G464" i="4"/>
  <c r="E464" i="4"/>
  <c r="I463" i="4"/>
  <c r="H463" i="4"/>
  <c r="G463" i="4"/>
  <c r="E463" i="4"/>
  <c r="I462" i="4"/>
  <c r="H462" i="4"/>
  <c r="G462" i="4"/>
  <c r="E462" i="4"/>
  <c r="I461" i="4"/>
  <c r="I472" i="4" s="1"/>
  <c r="H461" i="4"/>
  <c r="G461" i="4"/>
  <c r="G472" i="4" s="1"/>
  <c r="E461" i="4"/>
  <c r="E472" i="4"/>
  <c r="H472" i="4"/>
  <c r="I459" i="4"/>
  <c r="H459" i="4"/>
  <c r="G459" i="4"/>
  <c r="E459" i="4"/>
  <c r="I458" i="4"/>
  <c r="H458" i="4"/>
  <c r="G458" i="4"/>
  <c r="E458" i="4"/>
  <c r="I457" i="4"/>
  <c r="H457" i="4"/>
  <c r="G457" i="4"/>
  <c r="E457" i="4"/>
  <c r="I456" i="4"/>
  <c r="H456" i="4"/>
  <c r="G456" i="4"/>
  <c r="E456" i="4"/>
  <c r="I455" i="4"/>
  <c r="H455" i="4"/>
  <c r="G455" i="4"/>
  <c r="E455" i="4"/>
  <c r="I454" i="4"/>
  <c r="H454" i="4"/>
  <c r="G454" i="4"/>
  <c r="E454" i="4"/>
  <c r="I453" i="4"/>
  <c r="H453" i="4"/>
  <c r="G453" i="4"/>
  <c r="E453" i="4"/>
  <c r="I452" i="4"/>
  <c r="H452" i="4"/>
  <c r="G452" i="4"/>
  <c r="E452" i="4"/>
  <c r="I451" i="4"/>
  <c r="H451" i="4"/>
  <c r="G451" i="4"/>
  <c r="E451" i="4"/>
  <c r="I450" i="4"/>
  <c r="H450" i="4"/>
  <c r="G450" i="4"/>
  <c r="E450" i="4"/>
  <c r="I449" i="4"/>
  <c r="H449" i="4"/>
  <c r="G449" i="4"/>
  <c r="E449" i="4"/>
  <c r="I447" i="4"/>
  <c r="H447" i="4"/>
  <c r="G447" i="4"/>
  <c r="E447" i="4"/>
  <c r="I446" i="4"/>
  <c r="H446" i="4"/>
  <c r="G446" i="4"/>
  <c r="E446" i="4"/>
  <c r="I445" i="4"/>
  <c r="H445" i="4"/>
  <c r="G445" i="4"/>
  <c r="E445" i="4"/>
  <c r="I444" i="4"/>
  <c r="H444" i="4"/>
  <c r="G444" i="4"/>
  <c r="E444" i="4"/>
  <c r="I443" i="4"/>
  <c r="H443" i="4"/>
  <c r="G443" i="4"/>
  <c r="E443" i="4"/>
  <c r="I442" i="4"/>
  <c r="H442" i="4"/>
  <c r="G442" i="4"/>
  <c r="E442" i="4"/>
  <c r="I441" i="4"/>
  <c r="H441" i="4"/>
  <c r="G441" i="4"/>
  <c r="E441" i="4"/>
  <c r="I440" i="4"/>
  <c r="H440" i="4"/>
  <c r="G440" i="4"/>
  <c r="E440" i="4"/>
  <c r="I439" i="4"/>
  <c r="H439" i="4"/>
  <c r="G439" i="4"/>
  <c r="E439" i="4"/>
  <c r="I438" i="4"/>
  <c r="H438" i="4"/>
  <c r="G438" i="4"/>
  <c r="E438" i="4"/>
  <c r="I437" i="4"/>
  <c r="H437" i="4"/>
  <c r="G437" i="4"/>
  <c r="E437" i="4"/>
  <c r="I435" i="4"/>
  <c r="H435" i="4"/>
  <c r="G435" i="4"/>
  <c r="E435" i="4"/>
  <c r="I434" i="4"/>
  <c r="H434" i="4"/>
  <c r="G434" i="4"/>
  <c r="E434" i="4"/>
  <c r="I433" i="4"/>
  <c r="H433" i="4"/>
  <c r="G433" i="4"/>
  <c r="E433" i="4"/>
  <c r="I432" i="4"/>
  <c r="H432" i="4"/>
  <c r="G432" i="4"/>
  <c r="E432" i="4"/>
  <c r="I431" i="4"/>
  <c r="H431" i="4"/>
  <c r="G431" i="4"/>
  <c r="E431" i="4"/>
  <c r="I430" i="4"/>
  <c r="H430" i="4"/>
  <c r="G430" i="4"/>
  <c r="E430" i="4"/>
  <c r="I429" i="4"/>
  <c r="H429" i="4"/>
  <c r="G429" i="4"/>
  <c r="E429" i="4"/>
  <c r="I428" i="4"/>
  <c r="H428" i="4"/>
  <c r="G428" i="4"/>
  <c r="E428" i="4"/>
  <c r="I427" i="4"/>
  <c r="H427" i="4"/>
  <c r="G427" i="4"/>
  <c r="E427" i="4"/>
  <c r="I426" i="4"/>
  <c r="H426" i="4"/>
  <c r="G426" i="4"/>
  <c r="E426" i="4"/>
  <c r="I425" i="4"/>
  <c r="H425" i="4"/>
  <c r="G425" i="4"/>
  <c r="E425" i="4"/>
  <c r="I423" i="4"/>
  <c r="H423" i="4"/>
  <c r="G423" i="4"/>
  <c r="E423" i="4"/>
  <c r="I422" i="4"/>
  <c r="H422" i="4"/>
  <c r="G422" i="4"/>
  <c r="E422" i="4"/>
  <c r="I421" i="4"/>
  <c r="H421" i="4"/>
  <c r="G421" i="4"/>
  <c r="E421" i="4"/>
  <c r="I420" i="4"/>
  <c r="H420" i="4"/>
  <c r="G420" i="4"/>
  <c r="E420" i="4"/>
  <c r="I419" i="4"/>
  <c r="H419" i="4"/>
  <c r="G419" i="4"/>
  <c r="E419" i="4"/>
  <c r="I418" i="4"/>
  <c r="H418" i="4"/>
  <c r="G418" i="4"/>
  <c r="E418" i="4"/>
  <c r="I417" i="4"/>
  <c r="H417" i="4"/>
  <c r="G417" i="4"/>
  <c r="E417" i="4"/>
  <c r="I416" i="4"/>
  <c r="H416" i="4"/>
  <c r="G416" i="4"/>
  <c r="E416" i="4"/>
  <c r="I415" i="4"/>
  <c r="H415" i="4"/>
  <c r="G415" i="4"/>
  <c r="E415" i="4"/>
  <c r="I414" i="4"/>
  <c r="H414" i="4"/>
  <c r="G414" i="4"/>
  <c r="E414" i="4"/>
  <c r="I413" i="4"/>
  <c r="H413" i="4"/>
  <c r="G413" i="4"/>
  <c r="E413" i="4"/>
  <c r="I411" i="4"/>
  <c r="H411" i="4"/>
  <c r="G411" i="4"/>
  <c r="E411" i="4"/>
  <c r="I410" i="4"/>
  <c r="H410" i="4"/>
  <c r="G410" i="4"/>
  <c r="E410" i="4"/>
  <c r="I409" i="4"/>
  <c r="H409" i="4"/>
  <c r="G409" i="4"/>
  <c r="E409" i="4"/>
  <c r="I408" i="4"/>
  <c r="H408" i="4"/>
  <c r="G408" i="4"/>
  <c r="E408" i="4"/>
  <c r="I407" i="4"/>
  <c r="H407" i="4"/>
  <c r="G407" i="4"/>
  <c r="E407" i="4"/>
  <c r="I406" i="4"/>
  <c r="H406" i="4"/>
  <c r="G406" i="4"/>
  <c r="E406" i="4"/>
  <c r="I405" i="4"/>
  <c r="H405" i="4"/>
  <c r="G405" i="4"/>
  <c r="E405" i="4"/>
  <c r="I404" i="4"/>
  <c r="H404" i="4"/>
  <c r="G404" i="4"/>
  <c r="E404" i="4"/>
  <c r="I403" i="4"/>
  <c r="H403" i="4"/>
  <c r="G403" i="4"/>
  <c r="E403" i="4"/>
  <c r="I402" i="4"/>
  <c r="H402" i="4"/>
  <c r="G402" i="4"/>
  <c r="E402" i="4"/>
  <c r="I401" i="4"/>
  <c r="H401" i="4"/>
  <c r="G401" i="4"/>
  <c r="E401" i="4"/>
  <c r="I399" i="4"/>
  <c r="H399" i="4"/>
  <c r="G399" i="4"/>
  <c r="E399" i="4"/>
  <c r="I398" i="4"/>
  <c r="H398" i="4"/>
  <c r="G398" i="4"/>
  <c r="E398" i="4"/>
  <c r="I397" i="4"/>
  <c r="H397" i="4"/>
  <c r="G397" i="4"/>
  <c r="E397" i="4"/>
  <c r="I396" i="4"/>
  <c r="H396" i="4"/>
  <c r="G396" i="4"/>
  <c r="E396" i="4"/>
  <c r="I395" i="4"/>
  <c r="H395" i="4"/>
  <c r="G395" i="4"/>
  <c r="E395" i="4"/>
  <c r="I394" i="4"/>
  <c r="H394" i="4"/>
  <c r="G394" i="4"/>
  <c r="E394" i="4"/>
  <c r="I393" i="4"/>
  <c r="H393" i="4"/>
  <c r="G393" i="4"/>
  <c r="E393" i="4"/>
  <c r="I392" i="4"/>
  <c r="H392" i="4"/>
  <c r="G392" i="4"/>
  <c r="E392" i="4"/>
  <c r="I391" i="4"/>
  <c r="H391" i="4"/>
  <c r="G391" i="4"/>
  <c r="E391" i="4"/>
  <c r="I390" i="4"/>
  <c r="H390" i="4"/>
  <c r="G390" i="4"/>
  <c r="E390" i="4"/>
  <c r="I389" i="4"/>
  <c r="H389" i="4"/>
  <c r="G389" i="4"/>
  <c r="E389" i="4"/>
  <c r="I387" i="4"/>
  <c r="H387" i="4"/>
  <c r="G387" i="4"/>
  <c r="E387" i="4"/>
  <c r="I386" i="4"/>
  <c r="H386" i="4"/>
  <c r="G386" i="4"/>
  <c r="E386" i="4"/>
  <c r="I385" i="4"/>
  <c r="H385" i="4"/>
  <c r="G385" i="4"/>
  <c r="E385" i="4"/>
  <c r="I384" i="4"/>
  <c r="H384" i="4"/>
  <c r="G384" i="4"/>
  <c r="E384" i="4"/>
  <c r="I383" i="4"/>
  <c r="H383" i="4"/>
  <c r="G383" i="4"/>
  <c r="E383" i="4"/>
  <c r="I382" i="4"/>
  <c r="H382" i="4"/>
  <c r="G382" i="4"/>
  <c r="E382" i="4"/>
  <c r="I381" i="4"/>
  <c r="H381" i="4"/>
  <c r="G381" i="4"/>
  <c r="E381" i="4"/>
  <c r="I380" i="4"/>
  <c r="H380" i="4"/>
  <c r="G380" i="4"/>
  <c r="E380" i="4"/>
  <c r="I379" i="4"/>
  <c r="H379" i="4"/>
  <c r="G379" i="4"/>
  <c r="E379" i="4"/>
  <c r="I378" i="4"/>
  <c r="H378" i="4"/>
  <c r="G378" i="4"/>
  <c r="E378" i="4"/>
  <c r="I377" i="4"/>
  <c r="H377" i="4"/>
  <c r="G377" i="4"/>
  <c r="E377" i="4"/>
  <c r="I375" i="4"/>
  <c r="H375" i="4"/>
  <c r="G375" i="4"/>
  <c r="E375" i="4"/>
  <c r="I374" i="4"/>
  <c r="H374" i="4"/>
  <c r="G374" i="4"/>
  <c r="E374" i="4"/>
  <c r="I373" i="4"/>
  <c r="H373" i="4"/>
  <c r="G373" i="4"/>
  <c r="E373" i="4"/>
  <c r="I372" i="4"/>
  <c r="H372" i="4"/>
  <c r="G372" i="4"/>
  <c r="E372" i="4"/>
  <c r="I371" i="4"/>
  <c r="H371" i="4"/>
  <c r="G371" i="4"/>
  <c r="E371" i="4"/>
  <c r="I370" i="4"/>
  <c r="H370" i="4"/>
  <c r="G370" i="4"/>
  <c r="E370" i="4"/>
  <c r="I369" i="4"/>
  <c r="H369" i="4"/>
  <c r="G369" i="4"/>
  <c r="E369" i="4"/>
  <c r="I368" i="4"/>
  <c r="H368" i="4"/>
  <c r="G368" i="4"/>
  <c r="E368" i="4"/>
  <c r="I367" i="4"/>
  <c r="H367" i="4"/>
  <c r="G367" i="4"/>
  <c r="E367" i="4"/>
  <c r="I366" i="4"/>
  <c r="H366" i="4"/>
  <c r="G366" i="4"/>
  <c r="E366" i="4"/>
  <c r="I365" i="4"/>
  <c r="H365" i="4"/>
  <c r="G365" i="4"/>
  <c r="E365" i="4"/>
  <c r="I363" i="4"/>
  <c r="H363" i="4"/>
  <c r="G363" i="4"/>
  <c r="E363" i="4"/>
  <c r="I362" i="4"/>
  <c r="H362" i="4"/>
  <c r="G362" i="4"/>
  <c r="E362" i="4"/>
  <c r="I361" i="4"/>
  <c r="H361" i="4"/>
  <c r="G361" i="4"/>
  <c r="E361" i="4"/>
  <c r="I360" i="4"/>
  <c r="H360" i="4"/>
  <c r="G360" i="4"/>
  <c r="E360" i="4"/>
  <c r="I359" i="4"/>
  <c r="H359" i="4"/>
  <c r="G359" i="4"/>
  <c r="E359" i="4"/>
  <c r="I358" i="4"/>
  <c r="H358" i="4"/>
  <c r="G358" i="4"/>
  <c r="E358" i="4"/>
  <c r="I357" i="4"/>
  <c r="H357" i="4"/>
  <c r="G357" i="4"/>
  <c r="E357" i="4"/>
  <c r="I356" i="4"/>
  <c r="H356" i="4"/>
  <c r="G356" i="4"/>
  <c r="E356" i="4"/>
  <c r="I355" i="4"/>
  <c r="H355" i="4"/>
  <c r="G355" i="4"/>
  <c r="E355" i="4"/>
  <c r="I354" i="4"/>
  <c r="H354" i="4"/>
  <c r="G354" i="4"/>
  <c r="E354" i="4"/>
  <c r="I353" i="4"/>
  <c r="H353" i="4"/>
  <c r="G353" i="4"/>
  <c r="E353" i="4"/>
  <c r="I351" i="4"/>
  <c r="H351" i="4"/>
  <c r="G351" i="4"/>
  <c r="E351" i="4"/>
  <c r="I350" i="4"/>
  <c r="H350" i="4"/>
  <c r="G350" i="4"/>
  <c r="E350" i="4"/>
  <c r="I349" i="4"/>
  <c r="H349" i="4"/>
  <c r="G349" i="4"/>
  <c r="E349" i="4"/>
  <c r="I348" i="4"/>
  <c r="H348" i="4"/>
  <c r="G348" i="4"/>
  <c r="E348" i="4"/>
  <c r="I347" i="4"/>
  <c r="H347" i="4"/>
  <c r="G347" i="4"/>
  <c r="E347" i="4"/>
  <c r="I346" i="4"/>
  <c r="H346" i="4"/>
  <c r="G346" i="4"/>
  <c r="E346" i="4"/>
  <c r="I345" i="4"/>
  <c r="H345" i="4"/>
  <c r="G345" i="4"/>
  <c r="E345" i="4"/>
  <c r="I344" i="4"/>
  <c r="H344" i="4"/>
  <c r="G344" i="4"/>
  <c r="E344" i="4"/>
  <c r="I343" i="4"/>
  <c r="H343" i="4"/>
  <c r="G343" i="4"/>
  <c r="E343" i="4"/>
  <c r="I342" i="4"/>
  <c r="H342" i="4"/>
  <c r="G342" i="4"/>
  <c r="E342" i="4"/>
  <c r="I341" i="4"/>
  <c r="H341" i="4"/>
  <c r="G341" i="4"/>
  <c r="E341" i="4"/>
  <c r="I339" i="4"/>
  <c r="H339" i="4"/>
  <c r="G339" i="4"/>
  <c r="E339" i="4"/>
  <c r="I338" i="4"/>
  <c r="H338" i="4"/>
  <c r="G338" i="4"/>
  <c r="E338" i="4"/>
  <c r="I337" i="4"/>
  <c r="H337" i="4"/>
  <c r="G337" i="4"/>
  <c r="E337" i="4"/>
  <c r="I336" i="4"/>
  <c r="H336" i="4"/>
  <c r="G336" i="4"/>
  <c r="E336" i="4"/>
  <c r="I335" i="4"/>
  <c r="H335" i="4"/>
  <c r="G335" i="4"/>
  <c r="E335" i="4"/>
  <c r="I334" i="4"/>
  <c r="H334" i="4"/>
  <c r="G334" i="4"/>
  <c r="E334" i="4"/>
  <c r="I333" i="4"/>
  <c r="H333" i="4"/>
  <c r="G333" i="4"/>
  <c r="E333" i="4"/>
  <c r="I332" i="4"/>
  <c r="H332" i="4"/>
  <c r="G332" i="4"/>
  <c r="E332" i="4"/>
  <c r="I331" i="4"/>
  <c r="H331" i="4"/>
  <c r="G331" i="4"/>
  <c r="E331" i="4"/>
  <c r="I330" i="4"/>
  <c r="H330" i="4"/>
  <c r="G330" i="4"/>
  <c r="E330" i="4"/>
  <c r="I329" i="4"/>
  <c r="H329" i="4"/>
  <c r="G329" i="4"/>
  <c r="E329" i="4"/>
  <c r="I327" i="4"/>
  <c r="H327" i="4"/>
  <c r="G327" i="4"/>
  <c r="E327" i="4"/>
  <c r="I326" i="4"/>
  <c r="H326" i="4"/>
  <c r="G326" i="4"/>
  <c r="E326" i="4"/>
  <c r="I325" i="4"/>
  <c r="H325" i="4"/>
  <c r="G325" i="4"/>
  <c r="E325" i="4"/>
  <c r="I324" i="4"/>
  <c r="H324" i="4"/>
  <c r="G324" i="4"/>
  <c r="E324" i="4"/>
  <c r="I323" i="4"/>
  <c r="H323" i="4"/>
  <c r="G323" i="4"/>
  <c r="E323" i="4"/>
  <c r="I322" i="4"/>
  <c r="H322" i="4"/>
  <c r="G322" i="4"/>
  <c r="E322" i="4"/>
  <c r="I321" i="4"/>
  <c r="H321" i="4"/>
  <c r="G321" i="4"/>
  <c r="E321" i="4"/>
  <c r="I320" i="4"/>
  <c r="H320" i="4"/>
  <c r="G320" i="4"/>
  <c r="E320" i="4"/>
  <c r="I319" i="4"/>
  <c r="H319" i="4"/>
  <c r="G319" i="4"/>
  <c r="E319" i="4"/>
  <c r="I318" i="4"/>
  <c r="H318" i="4"/>
  <c r="G318" i="4"/>
  <c r="E318" i="4"/>
  <c r="I317" i="4"/>
  <c r="H317" i="4"/>
  <c r="G317" i="4"/>
  <c r="E317" i="4"/>
  <c r="I315" i="4"/>
  <c r="H315" i="4"/>
  <c r="G315" i="4"/>
  <c r="E315" i="4"/>
  <c r="I314" i="4"/>
  <c r="H314" i="4"/>
  <c r="G314" i="4"/>
  <c r="E314" i="4"/>
  <c r="I313" i="4"/>
  <c r="H313" i="4"/>
  <c r="G313" i="4"/>
  <c r="E313" i="4"/>
  <c r="I312" i="4"/>
  <c r="H312" i="4"/>
  <c r="G312" i="4"/>
  <c r="E312" i="4"/>
  <c r="I311" i="4"/>
  <c r="H311" i="4"/>
  <c r="G311" i="4"/>
  <c r="E311" i="4"/>
  <c r="I310" i="4"/>
  <c r="H310" i="4"/>
  <c r="G310" i="4"/>
  <c r="E310" i="4"/>
  <c r="I309" i="4"/>
  <c r="H309" i="4"/>
  <c r="G309" i="4"/>
  <c r="E309" i="4"/>
  <c r="I308" i="4"/>
  <c r="H308" i="4"/>
  <c r="G308" i="4"/>
  <c r="E308" i="4"/>
  <c r="I307" i="4"/>
  <c r="H307" i="4"/>
  <c r="G307" i="4"/>
  <c r="E307" i="4"/>
  <c r="I306" i="4"/>
  <c r="H306" i="4"/>
  <c r="G306" i="4"/>
  <c r="E306" i="4"/>
  <c r="I305" i="4"/>
  <c r="H305" i="4"/>
  <c r="G305" i="4"/>
  <c r="E305" i="4"/>
  <c r="I303" i="4"/>
  <c r="H303" i="4"/>
  <c r="G303" i="4"/>
  <c r="E303" i="4"/>
  <c r="I302" i="4"/>
  <c r="H302" i="4"/>
  <c r="G302" i="4"/>
  <c r="E302" i="4"/>
  <c r="I301" i="4"/>
  <c r="H301" i="4"/>
  <c r="G301" i="4"/>
  <c r="E301" i="4"/>
  <c r="I300" i="4"/>
  <c r="H300" i="4"/>
  <c r="G300" i="4"/>
  <c r="E300" i="4"/>
  <c r="I299" i="4"/>
  <c r="H299" i="4"/>
  <c r="G299" i="4"/>
  <c r="E299" i="4"/>
  <c r="I298" i="4"/>
  <c r="H298" i="4"/>
  <c r="G298" i="4"/>
  <c r="E298" i="4"/>
  <c r="I297" i="4"/>
  <c r="H297" i="4"/>
  <c r="G297" i="4"/>
  <c r="E297" i="4"/>
  <c r="I296" i="4"/>
  <c r="H296" i="4"/>
  <c r="G296" i="4"/>
  <c r="E296" i="4"/>
  <c r="I295" i="4"/>
  <c r="H295" i="4"/>
  <c r="G295" i="4"/>
  <c r="E295" i="4"/>
  <c r="I294" i="4"/>
  <c r="H294" i="4"/>
  <c r="G294" i="4"/>
  <c r="E294" i="4"/>
  <c r="I293" i="4"/>
  <c r="H293" i="4"/>
  <c r="G293" i="4"/>
  <c r="E293" i="4"/>
  <c r="I291" i="4"/>
  <c r="H291" i="4"/>
  <c r="G291" i="4"/>
  <c r="E291" i="4"/>
  <c r="I290" i="4"/>
  <c r="H290" i="4"/>
  <c r="G290" i="4"/>
  <c r="E290" i="4"/>
  <c r="I289" i="4"/>
  <c r="H289" i="4"/>
  <c r="G289" i="4"/>
  <c r="E289" i="4"/>
  <c r="I288" i="4"/>
  <c r="H288" i="4"/>
  <c r="G288" i="4"/>
  <c r="E288" i="4"/>
  <c r="I287" i="4"/>
  <c r="H287" i="4"/>
  <c r="G287" i="4"/>
  <c r="E287" i="4"/>
  <c r="I286" i="4"/>
  <c r="H286" i="4"/>
  <c r="G286" i="4"/>
  <c r="E286" i="4"/>
  <c r="I285" i="4"/>
  <c r="H285" i="4"/>
  <c r="G285" i="4"/>
  <c r="E285" i="4"/>
  <c r="I284" i="4"/>
  <c r="H284" i="4"/>
  <c r="G284" i="4"/>
  <c r="E284" i="4"/>
  <c r="I283" i="4"/>
  <c r="H283" i="4"/>
  <c r="G283" i="4"/>
  <c r="E283" i="4"/>
  <c r="I282" i="4"/>
  <c r="H282" i="4"/>
  <c r="G282" i="4"/>
  <c r="E282" i="4"/>
  <c r="I281" i="4"/>
  <c r="H281" i="4"/>
  <c r="G281" i="4"/>
  <c r="E281" i="4"/>
  <c r="I279" i="4"/>
  <c r="H279" i="4"/>
  <c r="G279" i="4"/>
  <c r="E279" i="4"/>
  <c r="I278" i="4"/>
  <c r="H278" i="4"/>
  <c r="G278" i="4"/>
  <c r="E278" i="4"/>
  <c r="I277" i="4"/>
  <c r="H277" i="4"/>
  <c r="G277" i="4"/>
  <c r="E277" i="4"/>
  <c r="I276" i="4"/>
  <c r="H276" i="4"/>
  <c r="G276" i="4"/>
  <c r="E276" i="4"/>
  <c r="I275" i="4"/>
  <c r="H275" i="4"/>
  <c r="G275" i="4"/>
  <c r="E275" i="4"/>
  <c r="I274" i="4"/>
  <c r="H274" i="4"/>
  <c r="G274" i="4"/>
  <c r="E274" i="4"/>
  <c r="I273" i="4"/>
  <c r="H273" i="4"/>
  <c r="G273" i="4"/>
  <c r="E273" i="4"/>
  <c r="I272" i="4"/>
  <c r="H272" i="4"/>
  <c r="G272" i="4"/>
  <c r="E272" i="4"/>
  <c r="I271" i="4"/>
  <c r="H271" i="4"/>
  <c r="G271" i="4"/>
  <c r="E271" i="4"/>
  <c r="I270" i="4"/>
  <c r="H270" i="4"/>
  <c r="G270" i="4"/>
  <c r="E270" i="4"/>
  <c r="I269" i="4"/>
  <c r="H269" i="4"/>
  <c r="G269" i="4"/>
  <c r="E269" i="4"/>
  <c r="I267" i="4"/>
  <c r="H267" i="4"/>
  <c r="G267" i="4"/>
  <c r="E267" i="4"/>
  <c r="I266" i="4"/>
  <c r="H266" i="4"/>
  <c r="G266" i="4"/>
  <c r="E266" i="4"/>
  <c r="I265" i="4"/>
  <c r="H265" i="4"/>
  <c r="G265" i="4"/>
  <c r="E265" i="4"/>
  <c r="I264" i="4"/>
  <c r="H264" i="4"/>
  <c r="G264" i="4"/>
  <c r="E264" i="4"/>
  <c r="I263" i="4"/>
  <c r="H263" i="4"/>
  <c r="G263" i="4"/>
  <c r="E263" i="4"/>
  <c r="I262" i="4"/>
  <c r="H262" i="4"/>
  <c r="G262" i="4"/>
  <c r="E262" i="4"/>
  <c r="I261" i="4"/>
  <c r="H261" i="4"/>
  <c r="G261" i="4"/>
  <c r="E261" i="4"/>
  <c r="I260" i="4"/>
  <c r="H260" i="4"/>
  <c r="G260" i="4"/>
  <c r="E260" i="4"/>
  <c r="I259" i="4"/>
  <c r="H259" i="4"/>
  <c r="G259" i="4"/>
  <c r="E259" i="4"/>
  <c r="I258" i="4"/>
  <c r="H258" i="4"/>
  <c r="G258" i="4"/>
  <c r="E258" i="4"/>
  <c r="I257" i="4"/>
  <c r="H257" i="4"/>
  <c r="G257" i="4"/>
  <c r="E257" i="4"/>
  <c r="I255" i="4"/>
  <c r="H255" i="4"/>
  <c r="G255" i="4"/>
  <c r="E255" i="4"/>
  <c r="I254" i="4"/>
  <c r="H254" i="4"/>
  <c r="G254" i="4"/>
  <c r="E254" i="4"/>
  <c r="I253" i="4"/>
  <c r="H253" i="4"/>
  <c r="G253" i="4"/>
  <c r="E253" i="4"/>
  <c r="I252" i="4"/>
  <c r="H252" i="4"/>
  <c r="G252" i="4"/>
  <c r="E252" i="4"/>
  <c r="I251" i="4"/>
  <c r="H251" i="4"/>
  <c r="G251" i="4"/>
  <c r="E251" i="4"/>
  <c r="I250" i="4"/>
  <c r="H250" i="4"/>
  <c r="G250" i="4"/>
  <c r="E250" i="4"/>
  <c r="I249" i="4"/>
  <c r="H249" i="4"/>
  <c r="G249" i="4"/>
  <c r="E249" i="4"/>
  <c r="I248" i="4"/>
  <c r="H248" i="4"/>
  <c r="G248" i="4"/>
  <c r="E248" i="4"/>
  <c r="I247" i="4"/>
  <c r="H247" i="4"/>
  <c r="G247" i="4"/>
  <c r="E247" i="4"/>
  <c r="I246" i="4"/>
  <c r="H246" i="4"/>
  <c r="G246" i="4"/>
  <c r="E246" i="4"/>
  <c r="I245" i="4"/>
  <c r="H245" i="4"/>
  <c r="G245" i="4"/>
  <c r="E245" i="4"/>
  <c r="I243" i="4"/>
  <c r="H243" i="4"/>
  <c r="G243" i="4"/>
  <c r="E243" i="4"/>
  <c r="I242" i="4"/>
  <c r="H242" i="4"/>
  <c r="G242" i="4"/>
  <c r="E242" i="4"/>
  <c r="I241" i="4"/>
  <c r="H241" i="4"/>
  <c r="G241" i="4"/>
  <c r="E241" i="4"/>
  <c r="I240" i="4"/>
  <c r="H240" i="4"/>
  <c r="G240" i="4"/>
  <c r="E240" i="4"/>
  <c r="I239" i="4"/>
  <c r="H239" i="4"/>
  <c r="G239" i="4"/>
  <c r="E239" i="4"/>
  <c r="I238" i="4"/>
  <c r="H238" i="4"/>
  <c r="G238" i="4"/>
  <c r="E238" i="4"/>
  <c r="I237" i="4"/>
  <c r="H237" i="4"/>
  <c r="G237" i="4"/>
  <c r="E237" i="4"/>
  <c r="I236" i="4"/>
  <c r="H236" i="4"/>
  <c r="G236" i="4"/>
  <c r="E236" i="4"/>
  <c r="I235" i="4"/>
  <c r="H235" i="4"/>
  <c r="G235" i="4"/>
  <c r="E235" i="4"/>
  <c r="I234" i="4"/>
  <c r="H234" i="4"/>
  <c r="G234" i="4"/>
  <c r="E234" i="4"/>
  <c r="I233" i="4"/>
  <c r="H233" i="4"/>
  <c r="G233" i="4"/>
  <c r="E233" i="4"/>
  <c r="I231" i="4"/>
  <c r="H231" i="4"/>
  <c r="G231" i="4"/>
  <c r="E231" i="4"/>
  <c r="I230" i="4"/>
  <c r="H230" i="4"/>
  <c r="G230" i="4"/>
  <c r="E230" i="4"/>
  <c r="I229" i="4"/>
  <c r="H229" i="4"/>
  <c r="G229" i="4"/>
  <c r="E229" i="4"/>
  <c r="I228" i="4"/>
  <c r="H228" i="4"/>
  <c r="G228" i="4"/>
  <c r="E228" i="4"/>
  <c r="I227" i="4"/>
  <c r="H227" i="4"/>
  <c r="G227" i="4"/>
  <c r="E227" i="4"/>
  <c r="I226" i="4"/>
  <c r="H226" i="4"/>
  <c r="G226" i="4"/>
  <c r="E226" i="4"/>
  <c r="I225" i="4"/>
  <c r="H225" i="4"/>
  <c r="G225" i="4"/>
  <c r="E225" i="4"/>
  <c r="I224" i="4"/>
  <c r="H224" i="4"/>
  <c r="G224" i="4"/>
  <c r="E224" i="4"/>
  <c r="I223" i="4"/>
  <c r="H223" i="4"/>
  <c r="G223" i="4"/>
  <c r="E223" i="4"/>
  <c r="I222" i="4"/>
  <c r="H222" i="4"/>
  <c r="G222" i="4"/>
  <c r="E222" i="4"/>
  <c r="I221" i="4"/>
  <c r="H221" i="4"/>
  <c r="G221" i="4"/>
  <c r="E221" i="4"/>
  <c r="I219" i="4"/>
  <c r="H219" i="4"/>
  <c r="G219" i="4"/>
  <c r="E219" i="4"/>
  <c r="I218" i="4"/>
  <c r="H218" i="4"/>
  <c r="G218" i="4"/>
  <c r="E218" i="4"/>
  <c r="I217" i="4"/>
  <c r="H217" i="4"/>
  <c r="G217" i="4"/>
  <c r="E217" i="4"/>
  <c r="I216" i="4"/>
  <c r="H216" i="4"/>
  <c r="G216" i="4"/>
  <c r="E216" i="4"/>
  <c r="I215" i="4"/>
  <c r="H215" i="4"/>
  <c r="G215" i="4"/>
  <c r="E215" i="4"/>
  <c r="I214" i="4"/>
  <c r="H214" i="4"/>
  <c r="G214" i="4"/>
  <c r="E214" i="4"/>
  <c r="I213" i="4"/>
  <c r="H213" i="4"/>
  <c r="G213" i="4"/>
  <c r="E213" i="4"/>
  <c r="I212" i="4"/>
  <c r="H212" i="4"/>
  <c r="G212" i="4"/>
  <c r="E212" i="4"/>
  <c r="I211" i="4"/>
  <c r="H211" i="4"/>
  <c r="G211" i="4"/>
  <c r="E211" i="4"/>
  <c r="I210" i="4"/>
  <c r="H210" i="4"/>
  <c r="G210" i="4"/>
  <c r="E210" i="4"/>
  <c r="I209" i="4"/>
  <c r="H209" i="4"/>
  <c r="G209" i="4"/>
  <c r="E209" i="4"/>
  <c r="I207" i="4"/>
  <c r="H207" i="4"/>
  <c r="G207" i="4"/>
  <c r="E207" i="4"/>
  <c r="I206" i="4"/>
  <c r="H206" i="4"/>
  <c r="G206" i="4"/>
  <c r="E206" i="4"/>
  <c r="I205" i="4"/>
  <c r="H205" i="4"/>
  <c r="G205" i="4"/>
  <c r="E205" i="4"/>
  <c r="I204" i="4"/>
  <c r="H204" i="4"/>
  <c r="G204" i="4"/>
  <c r="E204" i="4"/>
  <c r="I203" i="4"/>
  <c r="H203" i="4"/>
  <c r="G203" i="4"/>
  <c r="E203" i="4"/>
  <c r="I202" i="4"/>
  <c r="H202" i="4"/>
  <c r="G202" i="4"/>
  <c r="E202" i="4"/>
  <c r="I201" i="4"/>
  <c r="H201" i="4"/>
  <c r="G201" i="4"/>
  <c r="E201" i="4"/>
  <c r="I200" i="4"/>
  <c r="H200" i="4"/>
  <c r="G200" i="4"/>
  <c r="E200" i="4"/>
  <c r="I199" i="4"/>
  <c r="H199" i="4"/>
  <c r="G199" i="4"/>
  <c r="E199" i="4"/>
  <c r="I198" i="4"/>
  <c r="H198" i="4"/>
  <c r="G198" i="4"/>
  <c r="E198" i="4"/>
  <c r="I197" i="4"/>
  <c r="H197" i="4"/>
  <c r="G197" i="4"/>
  <c r="E197" i="4"/>
  <c r="I195" i="4"/>
  <c r="H195" i="4"/>
  <c r="G195" i="4"/>
  <c r="E195" i="4"/>
  <c r="I194" i="4"/>
  <c r="H194" i="4"/>
  <c r="G194" i="4"/>
  <c r="E194" i="4"/>
  <c r="I193" i="4"/>
  <c r="H193" i="4"/>
  <c r="G193" i="4"/>
  <c r="E193" i="4"/>
  <c r="I192" i="4"/>
  <c r="H192" i="4"/>
  <c r="G192" i="4"/>
  <c r="E192" i="4"/>
  <c r="I191" i="4"/>
  <c r="H191" i="4"/>
  <c r="G191" i="4"/>
  <c r="E191" i="4"/>
  <c r="I190" i="4"/>
  <c r="H190" i="4"/>
  <c r="G190" i="4"/>
  <c r="E190" i="4"/>
  <c r="I189" i="4"/>
  <c r="H189" i="4"/>
  <c r="G189" i="4"/>
  <c r="E189" i="4"/>
  <c r="I188" i="4"/>
  <c r="H188" i="4"/>
  <c r="G188" i="4"/>
  <c r="E188" i="4"/>
  <c r="I187" i="4"/>
  <c r="H187" i="4"/>
  <c r="G187" i="4"/>
  <c r="E187" i="4"/>
  <c r="I186" i="4"/>
  <c r="H186" i="4"/>
  <c r="G186" i="4"/>
  <c r="E186" i="4"/>
  <c r="I185" i="4"/>
  <c r="H185" i="4"/>
  <c r="G185" i="4"/>
  <c r="E185" i="4"/>
  <c r="I183" i="4"/>
  <c r="H183" i="4"/>
  <c r="G183" i="4"/>
  <c r="E183" i="4"/>
  <c r="I182" i="4"/>
  <c r="H182" i="4"/>
  <c r="G182" i="4"/>
  <c r="E182" i="4"/>
  <c r="I181" i="4"/>
  <c r="H181" i="4"/>
  <c r="G181" i="4"/>
  <c r="E181" i="4"/>
  <c r="I180" i="4"/>
  <c r="H180" i="4"/>
  <c r="G180" i="4"/>
  <c r="E180" i="4"/>
  <c r="I179" i="4"/>
  <c r="H179" i="4"/>
  <c r="G179" i="4"/>
  <c r="E179" i="4"/>
  <c r="I178" i="4"/>
  <c r="H178" i="4"/>
  <c r="G178" i="4"/>
  <c r="E178" i="4"/>
  <c r="I177" i="4"/>
  <c r="H177" i="4"/>
  <c r="G177" i="4"/>
  <c r="E177" i="4"/>
  <c r="I176" i="4"/>
  <c r="H176" i="4"/>
  <c r="G176" i="4"/>
  <c r="E176" i="4"/>
  <c r="I175" i="4"/>
  <c r="H175" i="4"/>
  <c r="G175" i="4"/>
  <c r="E175" i="4"/>
  <c r="I174" i="4"/>
  <c r="H174" i="4"/>
  <c r="G174" i="4"/>
  <c r="E174" i="4"/>
  <c r="I173" i="4"/>
  <c r="H173" i="4"/>
  <c r="G173" i="4"/>
  <c r="E173" i="4"/>
  <c r="I171" i="4"/>
  <c r="H171" i="4"/>
  <c r="G171" i="4"/>
  <c r="E171" i="4"/>
  <c r="I170" i="4"/>
  <c r="H170" i="4"/>
  <c r="G170" i="4"/>
  <c r="E170" i="4"/>
  <c r="I169" i="4"/>
  <c r="H169" i="4"/>
  <c r="G169" i="4"/>
  <c r="E169" i="4"/>
  <c r="I168" i="4"/>
  <c r="H168" i="4"/>
  <c r="G168" i="4"/>
  <c r="E168" i="4"/>
  <c r="I167" i="4"/>
  <c r="H167" i="4"/>
  <c r="G167" i="4"/>
  <c r="E167" i="4"/>
  <c r="I166" i="4"/>
  <c r="H166" i="4"/>
  <c r="G166" i="4"/>
  <c r="E166" i="4"/>
  <c r="I165" i="4"/>
  <c r="H165" i="4"/>
  <c r="G165" i="4"/>
  <c r="E165" i="4"/>
  <c r="I164" i="4"/>
  <c r="H164" i="4"/>
  <c r="G164" i="4"/>
  <c r="E164" i="4"/>
  <c r="I163" i="4"/>
  <c r="H163" i="4"/>
  <c r="G163" i="4"/>
  <c r="E163" i="4"/>
  <c r="I162" i="4"/>
  <c r="H162" i="4"/>
  <c r="G162" i="4"/>
  <c r="E162" i="4"/>
  <c r="I161" i="4"/>
  <c r="H161" i="4"/>
  <c r="G161" i="4"/>
  <c r="E161" i="4"/>
  <c r="I159" i="4"/>
  <c r="H159" i="4"/>
  <c r="G159" i="4"/>
  <c r="E159" i="4"/>
  <c r="I158" i="4"/>
  <c r="H158" i="4"/>
  <c r="G158" i="4"/>
  <c r="E158" i="4"/>
  <c r="I157" i="4"/>
  <c r="H157" i="4"/>
  <c r="G157" i="4"/>
  <c r="E157" i="4"/>
  <c r="I156" i="4"/>
  <c r="H156" i="4"/>
  <c r="G156" i="4"/>
  <c r="E156" i="4"/>
  <c r="I155" i="4"/>
  <c r="H155" i="4"/>
  <c r="G155" i="4"/>
  <c r="E155" i="4"/>
  <c r="I154" i="4"/>
  <c r="H154" i="4"/>
  <c r="G154" i="4"/>
  <c r="E154" i="4"/>
  <c r="I153" i="4"/>
  <c r="H153" i="4"/>
  <c r="G153" i="4"/>
  <c r="E153" i="4"/>
  <c r="I152" i="4"/>
  <c r="H152" i="4"/>
  <c r="G152" i="4"/>
  <c r="E152" i="4"/>
  <c r="I151" i="4"/>
  <c r="H151" i="4"/>
  <c r="G151" i="4"/>
  <c r="E151" i="4"/>
  <c r="I150" i="4"/>
  <c r="H150" i="4"/>
  <c r="G150" i="4"/>
  <c r="E150" i="4"/>
  <c r="I149" i="4"/>
  <c r="H149" i="4"/>
  <c r="G149" i="4"/>
  <c r="E149" i="4"/>
  <c r="I147" i="4"/>
  <c r="H147" i="4"/>
  <c r="G147" i="4"/>
  <c r="E147" i="4"/>
  <c r="I146" i="4"/>
  <c r="H146" i="4"/>
  <c r="G146" i="4"/>
  <c r="E146" i="4"/>
  <c r="I145" i="4"/>
  <c r="H145" i="4"/>
  <c r="G145" i="4"/>
  <c r="E145" i="4"/>
  <c r="I144" i="4"/>
  <c r="H144" i="4"/>
  <c r="G144" i="4"/>
  <c r="E144" i="4"/>
  <c r="I143" i="4"/>
  <c r="H143" i="4"/>
  <c r="G143" i="4"/>
  <c r="E143" i="4"/>
  <c r="I142" i="4"/>
  <c r="H142" i="4"/>
  <c r="G142" i="4"/>
  <c r="E142" i="4"/>
  <c r="I141" i="4"/>
  <c r="H141" i="4"/>
  <c r="G141" i="4"/>
  <c r="E141" i="4"/>
  <c r="I140" i="4"/>
  <c r="H140" i="4"/>
  <c r="G140" i="4"/>
  <c r="E140" i="4"/>
  <c r="I139" i="4"/>
  <c r="H139" i="4"/>
  <c r="G139" i="4"/>
  <c r="E139" i="4"/>
  <c r="I138" i="4"/>
  <c r="H138" i="4"/>
  <c r="G138" i="4"/>
  <c r="E138" i="4"/>
  <c r="I137" i="4"/>
  <c r="H137" i="4"/>
  <c r="G137" i="4"/>
  <c r="E137" i="4"/>
  <c r="I135" i="4"/>
  <c r="H135" i="4"/>
  <c r="G135" i="4"/>
  <c r="E135" i="4"/>
  <c r="I134" i="4"/>
  <c r="H134" i="4"/>
  <c r="G134" i="4"/>
  <c r="E134" i="4"/>
  <c r="I133" i="4"/>
  <c r="H133" i="4"/>
  <c r="G133" i="4"/>
  <c r="E133" i="4"/>
  <c r="I132" i="4"/>
  <c r="H132" i="4"/>
  <c r="G132" i="4"/>
  <c r="E132" i="4"/>
  <c r="I131" i="4"/>
  <c r="H131" i="4"/>
  <c r="G131" i="4"/>
  <c r="E131" i="4"/>
  <c r="I130" i="4"/>
  <c r="H130" i="4"/>
  <c r="G130" i="4"/>
  <c r="E130" i="4"/>
  <c r="I129" i="4"/>
  <c r="H129" i="4"/>
  <c r="G129" i="4"/>
  <c r="E129" i="4"/>
  <c r="I128" i="4"/>
  <c r="H128" i="4"/>
  <c r="G128" i="4"/>
  <c r="E128" i="4"/>
  <c r="I127" i="4"/>
  <c r="H127" i="4"/>
  <c r="G127" i="4"/>
  <c r="E127" i="4"/>
  <c r="I126" i="4"/>
  <c r="H126" i="4"/>
  <c r="G126" i="4"/>
  <c r="E126" i="4"/>
  <c r="I125" i="4"/>
  <c r="H125" i="4"/>
  <c r="G125" i="4"/>
  <c r="E125" i="4"/>
  <c r="I123" i="4"/>
  <c r="H123" i="4"/>
  <c r="G123" i="4"/>
  <c r="E123" i="4"/>
  <c r="I122" i="4"/>
  <c r="H122" i="4"/>
  <c r="G122" i="4"/>
  <c r="E122" i="4"/>
  <c r="I121" i="4"/>
  <c r="H121" i="4"/>
  <c r="G121" i="4"/>
  <c r="E121" i="4"/>
  <c r="I120" i="4"/>
  <c r="H120" i="4"/>
  <c r="G120" i="4"/>
  <c r="E120" i="4"/>
  <c r="I119" i="4"/>
  <c r="H119" i="4"/>
  <c r="G119" i="4"/>
  <c r="E119" i="4"/>
  <c r="I118" i="4"/>
  <c r="H118" i="4"/>
  <c r="G118" i="4"/>
  <c r="E118" i="4"/>
  <c r="I117" i="4"/>
  <c r="H117" i="4"/>
  <c r="G117" i="4"/>
  <c r="E117" i="4"/>
  <c r="I116" i="4"/>
  <c r="H116" i="4"/>
  <c r="G116" i="4"/>
  <c r="E116" i="4"/>
  <c r="I115" i="4"/>
  <c r="H115" i="4"/>
  <c r="G115" i="4"/>
  <c r="E115" i="4"/>
  <c r="I114" i="4"/>
  <c r="H114" i="4"/>
  <c r="G114" i="4"/>
  <c r="E114" i="4"/>
  <c r="I113" i="4"/>
  <c r="H113" i="4"/>
  <c r="G113" i="4"/>
  <c r="E113" i="4"/>
  <c r="I111" i="4"/>
  <c r="H111" i="4"/>
  <c r="G111" i="4"/>
  <c r="E111" i="4"/>
  <c r="I110" i="4"/>
  <c r="H110" i="4"/>
  <c r="G110" i="4"/>
  <c r="E110" i="4"/>
  <c r="I109" i="4"/>
  <c r="H109" i="4"/>
  <c r="G109" i="4"/>
  <c r="E109" i="4"/>
  <c r="I108" i="4"/>
  <c r="H108" i="4"/>
  <c r="G108" i="4"/>
  <c r="E108" i="4"/>
  <c r="I107" i="4"/>
  <c r="H107" i="4"/>
  <c r="G107" i="4"/>
  <c r="E107" i="4"/>
  <c r="I106" i="4"/>
  <c r="H106" i="4"/>
  <c r="G106" i="4"/>
  <c r="E106" i="4"/>
  <c r="I105" i="4"/>
  <c r="H105" i="4"/>
  <c r="G105" i="4"/>
  <c r="E105" i="4"/>
  <c r="I104" i="4"/>
  <c r="H104" i="4"/>
  <c r="G104" i="4"/>
  <c r="E104" i="4"/>
  <c r="I103" i="4"/>
  <c r="H103" i="4"/>
  <c r="G103" i="4"/>
  <c r="E103" i="4"/>
  <c r="I102" i="4"/>
  <c r="H102" i="4"/>
  <c r="G102" i="4"/>
  <c r="E102" i="4"/>
  <c r="I101" i="4"/>
  <c r="H101" i="4"/>
  <c r="G101" i="4"/>
  <c r="E101" i="4"/>
  <c r="I99" i="4"/>
  <c r="H99" i="4"/>
  <c r="G99" i="4"/>
  <c r="E99" i="4"/>
  <c r="I98" i="4"/>
  <c r="H98" i="4"/>
  <c r="G98" i="4"/>
  <c r="E98" i="4"/>
  <c r="I97" i="4"/>
  <c r="H97" i="4"/>
  <c r="G97" i="4"/>
  <c r="E97" i="4"/>
  <c r="I96" i="4"/>
  <c r="H96" i="4"/>
  <c r="G96" i="4"/>
  <c r="E96" i="4"/>
  <c r="I95" i="4"/>
  <c r="H95" i="4"/>
  <c r="G95" i="4"/>
  <c r="E95" i="4"/>
  <c r="I94" i="4"/>
  <c r="H94" i="4"/>
  <c r="G94" i="4"/>
  <c r="E94" i="4"/>
  <c r="I93" i="4"/>
  <c r="H93" i="4"/>
  <c r="G93" i="4"/>
  <c r="E93" i="4"/>
  <c r="I92" i="4"/>
  <c r="H92" i="4"/>
  <c r="G92" i="4"/>
  <c r="E92" i="4"/>
  <c r="I91" i="4"/>
  <c r="H91" i="4"/>
  <c r="G91" i="4"/>
  <c r="E91" i="4"/>
  <c r="I90" i="4"/>
  <c r="H90" i="4"/>
  <c r="G90" i="4"/>
  <c r="E90" i="4"/>
  <c r="I89" i="4"/>
  <c r="H89" i="4"/>
  <c r="G89" i="4"/>
  <c r="E89" i="4"/>
  <c r="I87" i="4"/>
  <c r="H87" i="4"/>
  <c r="G87" i="4"/>
  <c r="E87" i="4"/>
  <c r="I86" i="4"/>
  <c r="H86" i="4"/>
  <c r="G86" i="4"/>
  <c r="E86" i="4"/>
  <c r="I85" i="4"/>
  <c r="H85" i="4"/>
  <c r="G85" i="4"/>
  <c r="E85" i="4"/>
  <c r="I84" i="4"/>
  <c r="H84" i="4"/>
  <c r="G84" i="4"/>
  <c r="E84" i="4"/>
  <c r="I83" i="4"/>
  <c r="H83" i="4"/>
  <c r="G83" i="4"/>
  <c r="E83" i="4"/>
  <c r="I82" i="4"/>
  <c r="H82" i="4"/>
  <c r="G82" i="4"/>
  <c r="E82" i="4"/>
  <c r="I81" i="4"/>
  <c r="H81" i="4"/>
  <c r="G81" i="4"/>
  <c r="E81" i="4"/>
  <c r="I80" i="4"/>
  <c r="H80" i="4"/>
  <c r="G80" i="4"/>
  <c r="E80" i="4"/>
  <c r="I79" i="4"/>
  <c r="H79" i="4"/>
  <c r="G79" i="4"/>
  <c r="E79" i="4"/>
  <c r="I78" i="4"/>
  <c r="H78" i="4"/>
  <c r="G78" i="4"/>
  <c r="E78" i="4"/>
  <c r="I77" i="4"/>
  <c r="H77" i="4"/>
  <c r="G77" i="4"/>
  <c r="E77" i="4"/>
  <c r="I75" i="4"/>
  <c r="H75" i="4"/>
  <c r="G75" i="4"/>
  <c r="E75" i="4"/>
  <c r="I74" i="4"/>
  <c r="H74" i="4"/>
  <c r="G74" i="4"/>
  <c r="E74" i="4"/>
  <c r="I73" i="4"/>
  <c r="H73" i="4"/>
  <c r="G73" i="4"/>
  <c r="E73" i="4"/>
  <c r="I72" i="4"/>
  <c r="H72" i="4"/>
  <c r="G72" i="4"/>
  <c r="E72" i="4"/>
  <c r="I71" i="4"/>
  <c r="H71" i="4"/>
  <c r="G71" i="4"/>
  <c r="E71" i="4"/>
  <c r="I70" i="4"/>
  <c r="H70" i="4"/>
  <c r="G70" i="4"/>
  <c r="E70" i="4"/>
  <c r="I69" i="4"/>
  <c r="H69" i="4"/>
  <c r="G69" i="4"/>
  <c r="E69" i="4"/>
  <c r="I68" i="4"/>
  <c r="H68" i="4"/>
  <c r="G68" i="4"/>
  <c r="E68" i="4"/>
  <c r="I67" i="4"/>
  <c r="H67" i="4"/>
  <c r="G67" i="4"/>
  <c r="E67" i="4"/>
  <c r="I66" i="4"/>
  <c r="H66" i="4"/>
  <c r="G66" i="4"/>
  <c r="E66" i="4"/>
  <c r="I65" i="4"/>
  <c r="H65" i="4"/>
  <c r="G65" i="4"/>
  <c r="E65" i="4"/>
  <c r="I63" i="4"/>
  <c r="H63" i="4"/>
  <c r="G63" i="4"/>
  <c r="E63" i="4"/>
  <c r="I62" i="4"/>
  <c r="H62" i="4"/>
  <c r="G62" i="4"/>
  <c r="E62" i="4"/>
  <c r="I61" i="4"/>
  <c r="H61" i="4"/>
  <c r="G61" i="4"/>
  <c r="E61" i="4"/>
  <c r="I60" i="4"/>
  <c r="H60" i="4"/>
  <c r="G60" i="4"/>
  <c r="E60" i="4"/>
  <c r="I59" i="4"/>
  <c r="H59" i="4"/>
  <c r="G59" i="4"/>
  <c r="E59" i="4"/>
  <c r="I58" i="4"/>
  <c r="H58" i="4"/>
  <c r="G58" i="4"/>
  <c r="E58" i="4"/>
  <c r="I57" i="4"/>
  <c r="H57" i="4"/>
  <c r="G57" i="4"/>
  <c r="E57" i="4"/>
  <c r="I56" i="4"/>
  <c r="H56" i="4"/>
  <c r="G56" i="4"/>
  <c r="E56" i="4"/>
  <c r="I55" i="4"/>
  <c r="H55" i="4"/>
  <c r="G55" i="4"/>
  <c r="E55" i="4"/>
  <c r="I54" i="4"/>
  <c r="H54" i="4"/>
  <c r="G54" i="4"/>
  <c r="E54" i="4"/>
  <c r="I53" i="4"/>
  <c r="H53" i="4"/>
  <c r="G53" i="4"/>
  <c r="E53" i="4"/>
  <c r="I51" i="4"/>
  <c r="H51" i="4"/>
  <c r="G51" i="4"/>
  <c r="E51" i="4"/>
  <c r="I50" i="4"/>
  <c r="H50" i="4"/>
  <c r="G50" i="4"/>
  <c r="E50" i="4"/>
  <c r="I49" i="4"/>
  <c r="H49" i="4"/>
  <c r="G49" i="4"/>
  <c r="E49" i="4"/>
  <c r="I48" i="4"/>
  <c r="H48" i="4"/>
  <c r="G48" i="4"/>
  <c r="E48" i="4"/>
  <c r="I47" i="4"/>
  <c r="H47" i="4"/>
  <c r="G47" i="4"/>
  <c r="E47" i="4"/>
  <c r="I46" i="4"/>
  <c r="H46" i="4"/>
  <c r="G46" i="4"/>
  <c r="E46" i="4"/>
  <c r="I45" i="4"/>
  <c r="H45" i="4"/>
  <c r="G45" i="4"/>
  <c r="E45" i="4"/>
  <c r="I44" i="4"/>
  <c r="H44" i="4"/>
  <c r="G44" i="4"/>
  <c r="E44" i="4"/>
  <c r="I43" i="4"/>
  <c r="H43" i="4"/>
  <c r="G43" i="4"/>
  <c r="E43" i="4"/>
  <c r="I42" i="4"/>
  <c r="H42" i="4"/>
  <c r="G42" i="4"/>
  <c r="E42" i="4"/>
  <c r="I41" i="4"/>
  <c r="H41" i="4"/>
  <c r="G41" i="4"/>
  <c r="E41" i="4"/>
  <c r="I39" i="4"/>
  <c r="H39" i="4"/>
  <c r="G39" i="4"/>
  <c r="E39" i="4"/>
  <c r="I38" i="4"/>
  <c r="H38" i="4"/>
  <c r="G38" i="4"/>
  <c r="E38" i="4"/>
  <c r="I37" i="4"/>
  <c r="H37" i="4"/>
  <c r="G37" i="4"/>
  <c r="E37" i="4"/>
  <c r="I36" i="4"/>
  <c r="H36" i="4"/>
  <c r="G36" i="4"/>
  <c r="E36" i="4"/>
  <c r="I35" i="4"/>
  <c r="H35" i="4"/>
  <c r="G35" i="4"/>
  <c r="E35" i="4"/>
  <c r="I34" i="4"/>
  <c r="H34" i="4"/>
  <c r="G34" i="4"/>
  <c r="E34" i="4"/>
  <c r="I33" i="4"/>
  <c r="H33" i="4"/>
  <c r="G33" i="4"/>
  <c r="E33" i="4"/>
  <c r="I32" i="4"/>
  <c r="H32" i="4"/>
  <c r="G32" i="4"/>
  <c r="E32" i="4"/>
  <c r="I31" i="4"/>
  <c r="H31" i="4"/>
  <c r="G31" i="4"/>
  <c r="E31" i="4"/>
  <c r="I30" i="4"/>
  <c r="H30" i="4"/>
  <c r="G30" i="4"/>
  <c r="E30" i="4"/>
  <c r="I29" i="4"/>
  <c r="H29" i="4"/>
  <c r="G29" i="4"/>
  <c r="E29" i="4"/>
  <c r="I27" i="4"/>
  <c r="H27" i="4"/>
  <c r="G27" i="4"/>
  <c r="E27" i="4"/>
  <c r="I26" i="4"/>
  <c r="H26" i="4"/>
  <c r="G26" i="4"/>
  <c r="E26" i="4"/>
  <c r="I25" i="4"/>
  <c r="H25" i="4"/>
  <c r="G25" i="4"/>
  <c r="E25" i="4"/>
  <c r="I24" i="4"/>
  <c r="H24" i="4"/>
  <c r="G24" i="4"/>
  <c r="E24" i="4"/>
  <c r="I23" i="4"/>
  <c r="H23" i="4"/>
  <c r="G23" i="4"/>
  <c r="E23" i="4"/>
  <c r="I22" i="4"/>
  <c r="H22" i="4"/>
  <c r="G22" i="4"/>
  <c r="E22" i="4"/>
  <c r="I21" i="4"/>
  <c r="H21" i="4"/>
  <c r="G21" i="4"/>
  <c r="E21" i="4"/>
  <c r="I20" i="4"/>
  <c r="H20" i="4"/>
  <c r="G20" i="4"/>
  <c r="E20" i="4"/>
  <c r="I19" i="4"/>
  <c r="H19" i="4"/>
  <c r="G19" i="4"/>
  <c r="E19" i="4"/>
  <c r="I18" i="4"/>
  <c r="H18" i="4"/>
  <c r="G18" i="4"/>
  <c r="E18" i="4"/>
  <c r="I17" i="4"/>
  <c r="H17" i="4"/>
  <c r="G17" i="4"/>
  <c r="E17" i="4"/>
  <c r="I15" i="4"/>
  <c r="I14" i="4"/>
  <c r="I13" i="4"/>
  <c r="I12" i="4"/>
  <c r="I11" i="4"/>
  <c r="I10" i="4"/>
  <c r="I9" i="4"/>
  <c r="I8" i="4"/>
  <c r="I7" i="4"/>
  <c r="I6" i="4"/>
  <c r="I5" i="4"/>
  <c r="H15" i="4"/>
  <c r="H14" i="4"/>
  <c r="H13" i="4"/>
  <c r="H12" i="4"/>
  <c r="H11" i="4"/>
  <c r="H10" i="4"/>
  <c r="H9" i="4"/>
  <c r="H8" i="4"/>
  <c r="H7" i="4"/>
  <c r="H6" i="4"/>
  <c r="H5" i="4"/>
  <c r="G15" i="4"/>
  <c r="G14" i="4"/>
  <c r="G13" i="4"/>
  <c r="G12" i="4"/>
  <c r="G11" i="4"/>
  <c r="G10" i="4"/>
  <c r="G9" i="4"/>
  <c r="G8" i="4"/>
  <c r="G7" i="4"/>
  <c r="G6" i="4"/>
  <c r="G5" i="4"/>
  <c r="E6" i="4"/>
  <c r="E7" i="4"/>
  <c r="E8" i="4"/>
  <c r="E9" i="4"/>
  <c r="E10" i="4"/>
  <c r="E11" i="4"/>
  <c r="E12" i="4"/>
  <c r="E13" i="4"/>
  <c r="E14" i="4"/>
  <c r="E15" i="4"/>
  <c r="E5" i="4"/>
  <c r="I50" i="10"/>
  <c r="S50" i="10" s="1"/>
  <c r="T50" i="10" s="1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S33" i="10" s="1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S9" i="10" s="1"/>
  <c r="I8" i="10"/>
  <c r="I7" i="10"/>
  <c r="I6" i="10"/>
  <c r="G5" i="10"/>
  <c r="H5" i="10"/>
  <c r="G6" i="10"/>
  <c r="H6" i="10"/>
  <c r="G7" i="10"/>
  <c r="H7" i="10"/>
  <c r="G8" i="10"/>
  <c r="H8" i="10"/>
  <c r="G9" i="10"/>
  <c r="H9" i="10"/>
  <c r="G10" i="10"/>
  <c r="H10" i="10"/>
  <c r="G11" i="10"/>
  <c r="H11" i="10"/>
  <c r="G12" i="10"/>
  <c r="H12" i="10"/>
  <c r="G13" i="10"/>
  <c r="H13" i="10"/>
  <c r="G14" i="10"/>
  <c r="H14" i="10"/>
  <c r="G15" i="10"/>
  <c r="H15" i="10"/>
  <c r="G16" i="10"/>
  <c r="H16" i="10"/>
  <c r="G17" i="10"/>
  <c r="H17" i="10"/>
  <c r="G18" i="10"/>
  <c r="H18" i="10"/>
  <c r="G19" i="10"/>
  <c r="H19" i="10"/>
  <c r="G20" i="10"/>
  <c r="H20" i="10"/>
  <c r="G21" i="10"/>
  <c r="H21" i="10"/>
  <c r="G22" i="10"/>
  <c r="H22" i="10"/>
  <c r="G23" i="10"/>
  <c r="H23" i="10"/>
  <c r="G24" i="10"/>
  <c r="H24" i="10"/>
  <c r="G25" i="10"/>
  <c r="H25" i="10"/>
  <c r="G26" i="10"/>
  <c r="H26" i="10"/>
  <c r="G27" i="10"/>
  <c r="H27" i="10"/>
  <c r="G28" i="10"/>
  <c r="H28" i="10"/>
  <c r="G29" i="10"/>
  <c r="H29" i="10"/>
  <c r="G30" i="10"/>
  <c r="H30" i="10"/>
  <c r="G31" i="10"/>
  <c r="H31" i="10"/>
  <c r="G32" i="10"/>
  <c r="H32" i="10"/>
  <c r="G33" i="10"/>
  <c r="H33" i="10"/>
  <c r="G34" i="10"/>
  <c r="H34" i="10"/>
  <c r="G35" i="10"/>
  <c r="H35" i="10"/>
  <c r="G36" i="10"/>
  <c r="H36" i="10"/>
  <c r="G37" i="10"/>
  <c r="H37" i="10"/>
  <c r="G38" i="10"/>
  <c r="H38" i="10"/>
  <c r="G39" i="10"/>
  <c r="H39" i="10"/>
  <c r="G40" i="10"/>
  <c r="H40" i="10"/>
  <c r="G41" i="10"/>
  <c r="H41" i="10"/>
  <c r="G42" i="10"/>
  <c r="H42" i="10"/>
  <c r="G43" i="10"/>
  <c r="H43" i="10"/>
  <c r="G44" i="10"/>
  <c r="H44" i="10"/>
  <c r="G45" i="10"/>
  <c r="H45" i="10"/>
  <c r="G46" i="10"/>
  <c r="H46" i="10"/>
  <c r="G47" i="10"/>
  <c r="H47" i="10"/>
  <c r="G48" i="10"/>
  <c r="H48" i="10"/>
  <c r="G49" i="10"/>
  <c r="H49" i="10"/>
  <c r="G50" i="10"/>
  <c r="H50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I50" i="8"/>
  <c r="I49" i="8"/>
  <c r="I48" i="8"/>
  <c r="S48" i="8" s="1"/>
  <c r="I47" i="8"/>
  <c r="I45" i="8"/>
  <c r="I44" i="8"/>
  <c r="I43" i="8"/>
  <c r="I42" i="8"/>
  <c r="I41" i="8"/>
  <c r="I40" i="8"/>
  <c r="S40" i="8" s="1"/>
  <c r="I39" i="8"/>
  <c r="I38" i="8"/>
  <c r="I37" i="8"/>
  <c r="I36" i="8"/>
  <c r="S36" i="8" s="1"/>
  <c r="I35" i="8"/>
  <c r="I34" i="8"/>
  <c r="I33" i="8"/>
  <c r="I32" i="8"/>
  <c r="S32" i="8" s="1"/>
  <c r="I31" i="8"/>
  <c r="I30" i="8"/>
  <c r="I29" i="8"/>
  <c r="I28" i="8"/>
  <c r="I27" i="8"/>
  <c r="I26" i="8"/>
  <c r="I25" i="8"/>
  <c r="I24" i="8"/>
  <c r="S24" i="8" s="1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7" i="8"/>
  <c r="S7" i="8" s="1"/>
  <c r="T7" i="8" s="1"/>
  <c r="G5" i="8"/>
  <c r="H5" i="8"/>
  <c r="G6" i="8"/>
  <c r="H6" i="8"/>
  <c r="G7" i="8"/>
  <c r="H7" i="8"/>
  <c r="H8" i="8"/>
  <c r="G9" i="8"/>
  <c r="H9" i="8"/>
  <c r="G10" i="8"/>
  <c r="H10" i="8"/>
  <c r="G11" i="8"/>
  <c r="H11" i="8"/>
  <c r="G12" i="8"/>
  <c r="H12" i="8"/>
  <c r="G13" i="8"/>
  <c r="H13" i="8"/>
  <c r="G14" i="8"/>
  <c r="H14" i="8"/>
  <c r="G15" i="8"/>
  <c r="H15" i="8"/>
  <c r="G16" i="8"/>
  <c r="H16" i="8"/>
  <c r="G17" i="8"/>
  <c r="H17" i="8"/>
  <c r="G18" i="8"/>
  <c r="H18" i="8"/>
  <c r="G19" i="8"/>
  <c r="H19" i="8"/>
  <c r="G20" i="8"/>
  <c r="H20" i="8"/>
  <c r="G21" i="8"/>
  <c r="H21" i="8"/>
  <c r="G22" i="8"/>
  <c r="H22" i="8"/>
  <c r="G23" i="8"/>
  <c r="H23" i="8"/>
  <c r="G24" i="8"/>
  <c r="H24" i="8"/>
  <c r="G25" i="8"/>
  <c r="H25" i="8"/>
  <c r="G26" i="8"/>
  <c r="H26" i="8"/>
  <c r="G27" i="8"/>
  <c r="H27" i="8"/>
  <c r="G28" i="8"/>
  <c r="H28" i="8"/>
  <c r="G29" i="8"/>
  <c r="H29" i="8"/>
  <c r="G30" i="8"/>
  <c r="H30" i="8"/>
  <c r="G31" i="8"/>
  <c r="H31" i="8"/>
  <c r="G32" i="8"/>
  <c r="H32" i="8"/>
  <c r="G33" i="8"/>
  <c r="H33" i="8"/>
  <c r="G34" i="8"/>
  <c r="H34" i="8"/>
  <c r="G35" i="8"/>
  <c r="H35" i="8"/>
  <c r="G36" i="8"/>
  <c r="H36" i="8"/>
  <c r="G37" i="8"/>
  <c r="H37" i="8"/>
  <c r="G38" i="8"/>
  <c r="H38" i="8"/>
  <c r="G39" i="8"/>
  <c r="H39" i="8"/>
  <c r="G40" i="8"/>
  <c r="H40" i="8"/>
  <c r="G41" i="8"/>
  <c r="H41" i="8"/>
  <c r="G42" i="8"/>
  <c r="H42" i="8"/>
  <c r="G43" i="8"/>
  <c r="H43" i="8"/>
  <c r="G44" i="8"/>
  <c r="H44" i="8"/>
  <c r="G45" i="8"/>
  <c r="H45" i="8"/>
  <c r="H46" i="8"/>
  <c r="G47" i="8"/>
  <c r="H47" i="8"/>
  <c r="G48" i="8"/>
  <c r="H48" i="8"/>
  <c r="G49" i="8"/>
  <c r="H49" i="8"/>
  <c r="G50" i="8"/>
  <c r="H50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7" i="8"/>
  <c r="F5" i="8"/>
  <c r="E50" i="8"/>
  <c r="E49" i="8"/>
  <c r="E48" i="8"/>
  <c r="E47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S44" i="8"/>
  <c r="S28" i="8"/>
  <c r="I50" i="6"/>
  <c r="I49" i="6"/>
  <c r="I48" i="6"/>
  <c r="I47" i="6"/>
  <c r="I45" i="6"/>
  <c r="I44" i="6"/>
  <c r="S44" i="6" s="1"/>
  <c r="T44" i="6" s="1"/>
  <c r="I43" i="6"/>
  <c r="I42" i="6"/>
  <c r="I41" i="6"/>
  <c r="I40" i="6"/>
  <c r="I39" i="6"/>
  <c r="I38" i="6"/>
  <c r="I37" i="6"/>
  <c r="I36" i="6"/>
  <c r="S36" i="6" s="1"/>
  <c r="T36" i="6" s="1"/>
  <c r="I35" i="6"/>
  <c r="I34" i="6"/>
  <c r="I33" i="6"/>
  <c r="I32" i="6"/>
  <c r="I31" i="6"/>
  <c r="I30" i="6"/>
  <c r="I29" i="6"/>
  <c r="I28" i="6"/>
  <c r="S28" i="6" s="1"/>
  <c r="T28" i="6" s="1"/>
  <c r="I27" i="6"/>
  <c r="I26" i="6"/>
  <c r="I25" i="6"/>
  <c r="I24" i="6"/>
  <c r="S24" i="6" s="1"/>
  <c r="T24" i="6" s="1"/>
  <c r="I23" i="6"/>
  <c r="I22" i="6"/>
  <c r="I21" i="6"/>
  <c r="I20" i="6"/>
  <c r="I19" i="6"/>
  <c r="I18" i="6"/>
  <c r="I17" i="6"/>
  <c r="I16" i="6"/>
  <c r="S16" i="6" s="1"/>
  <c r="I15" i="6"/>
  <c r="I14" i="6"/>
  <c r="I13" i="6"/>
  <c r="I12" i="6"/>
  <c r="I11" i="6"/>
  <c r="I10" i="6"/>
  <c r="I9" i="6"/>
  <c r="I8" i="6"/>
  <c r="G5" i="6"/>
  <c r="H5" i="6"/>
  <c r="G6" i="6"/>
  <c r="H7" i="6"/>
  <c r="G8" i="6"/>
  <c r="H8" i="6"/>
  <c r="G9" i="6"/>
  <c r="H9" i="6"/>
  <c r="G10" i="6"/>
  <c r="H10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F50" i="6"/>
  <c r="F49" i="6"/>
  <c r="F48" i="6"/>
  <c r="F47" i="6"/>
  <c r="F44" i="6"/>
  <c r="F45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6" i="6"/>
  <c r="F5" i="6"/>
  <c r="E50" i="6"/>
  <c r="E49" i="6"/>
  <c r="E48" i="6"/>
  <c r="E47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S32" i="6"/>
  <c r="S20" i="6"/>
  <c r="T20" i="6" s="1"/>
  <c r="I50" i="3"/>
  <c r="I49" i="3"/>
  <c r="I48" i="3"/>
  <c r="I47" i="3"/>
  <c r="I45" i="3"/>
  <c r="I44" i="3"/>
  <c r="I43" i="3"/>
  <c r="I42" i="3"/>
  <c r="I41" i="3"/>
  <c r="I40" i="3"/>
  <c r="I39" i="3"/>
  <c r="I38" i="3"/>
  <c r="I36" i="3"/>
  <c r="S36" i="3" s="1"/>
  <c r="T36" i="3" s="1"/>
  <c r="I35" i="3"/>
  <c r="I34" i="3"/>
  <c r="S34" i="3" s="1"/>
  <c r="I33" i="3"/>
  <c r="I32" i="3"/>
  <c r="S32" i="3" s="1"/>
  <c r="T32" i="3" s="1"/>
  <c r="I31" i="3"/>
  <c r="I30" i="3"/>
  <c r="S30" i="3" s="1"/>
  <c r="I29" i="3"/>
  <c r="I28" i="3"/>
  <c r="I27" i="3"/>
  <c r="I26" i="3"/>
  <c r="S26" i="3" s="1"/>
  <c r="I25" i="3"/>
  <c r="I24" i="3"/>
  <c r="S24" i="3" s="1"/>
  <c r="T24" i="3" s="1"/>
  <c r="I23" i="3"/>
  <c r="I22" i="3"/>
  <c r="S22" i="3" s="1"/>
  <c r="I21" i="3"/>
  <c r="I20" i="3"/>
  <c r="I19" i="3"/>
  <c r="I18" i="3"/>
  <c r="S18" i="3" s="1"/>
  <c r="I17" i="3"/>
  <c r="I16" i="3"/>
  <c r="S16" i="3" s="1"/>
  <c r="T16" i="3" s="1"/>
  <c r="I15" i="3"/>
  <c r="I14" i="3"/>
  <c r="S14" i="3" s="1"/>
  <c r="I13" i="3"/>
  <c r="I12" i="3"/>
  <c r="S12" i="3" s="1"/>
  <c r="T12" i="3" s="1"/>
  <c r="I11" i="3"/>
  <c r="I10" i="3"/>
  <c r="S10" i="3" s="1"/>
  <c r="T10" i="3" s="1"/>
  <c r="I9" i="3"/>
  <c r="I7" i="3"/>
  <c r="S20" i="3"/>
  <c r="T20" i="3" s="1"/>
  <c r="S28" i="3"/>
  <c r="T28" i="3" s="1"/>
  <c r="S40" i="3"/>
  <c r="T40" i="3" s="1"/>
  <c r="S48" i="3"/>
  <c r="T48" i="3" s="1"/>
  <c r="G5" i="3"/>
  <c r="H5" i="3"/>
  <c r="H6" i="3"/>
  <c r="G7" i="3"/>
  <c r="H7" i="3"/>
  <c r="G9" i="3"/>
  <c r="H9" i="3"/>
  <c r="G10" i="3"/>
  <c r="H10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H46" i="3"/>
  <c r="G47" i="3"/>
  <c r="H47" i="3"/>
  <c r="G48" i="3"/>
  <c r="H48" i="3"/>
  <c r="G49" i="3"/>
  <c r="H49" i="3"/>
  <c r="G50" i="3"/>
  <c r="H50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7" i="3"/>
  <c r="F5" i="3"/>
  <c r="E50" i="3"/>
  <c r="E49" i="3"/>
  <c r="E48" i="3"/>
  <c r="E47" i="3"/>
  <c r="E45" i="3"/>
  <c r="E44" i="3"/>
  <c r="E43" i="3"/>
  <c r="E42" i="3"/>
  <c r="E41" i="3"/>
  <c r="E40" i="3"/>
  <c r="E39" i="3"/>
  <c r="E38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7" i="3"/>
  <c r="P557" i="11"/>
  <c r="J556" i="11"/>
  <c r="I556" i="11"/>
  <c r="H556" i="11"/>
  <c r="G556" i="11"/>
  <c r="E556" i="11"/>
  <c r="J555" i="11"/>
  <c r="K555" i="11" s="1"/>
  <c r="J554" i="11"/>
  <c r="K554" i="11" s="1"/>
  <c r="K553" i="11"/>
  <c r="J553" i="11"/>
  <c r="J552" i="11"/>
  <c r="K552" i="11" s="1"/>
  <c r="J551" i="11"/>
  <c r="K551" i="11" s="1"/>
  <c r="J550" i="11"/>
  <c r="K550" i="11" s="1"/>
  <c r="K549" i="11"/>
  <c r="J549" i="11"/>
  <c r="J548" i="11"/>
  <c r="K548" i="11" s="1"/>
  <c r="J547" i="11"/>
  <c r="K547" i="11" s="1"/>
  <c r="M546" i="11"/>
  <c r="J546" i="11"/>
  <c r="K546" i="11" s="1"/>
  <c r="L546" i="11" s="1"/>
  <c r="K545" i="11"/>
  <c r="J545" i="11"/>
  <c r="I544" i="11"/>
  <c r="H544" i="11"/>
  <c r="G544" i="11"/>
  <c r="E544" i="11"/>
  <c r="J543" i="11"/>
  <c r="K543" i="11" s="1"/>
  <c r="L542" i="11"/>
  <c r="J542" i="11"/>
  <c r="K542" i="11" s="1"/>
  <c r="L541" i="11"/>
  <c r="M541" i="11" s="1"/>
  <c r="K541" i="11"/>
  <c r="J541" i="11"/>
  <c r="J540" i="11"/>
  <c r="K540" i="11" s="1"/>
  <c r="J539" i="11"/>
  <c r="N538" i="11"/>
  <c r="Q538" i="11" s="1"/>
  <c r="L538" i="11"/>
  <c r="M538" i="11" s="1"/>
  <c r="O538" i="11" s="1"/>
  <c r="J538" i="11"/>
  <c r="K538" i="11" s="1"/>
  <c r="K537" i="11"/>
  <c r="J537" i="11"/>
  <c r="K536" i="11"/>
  <c r="J536" i="11"/>
  <c r="N535" i="11"/>
  <c r="Q535" i="11" s="1"/>
  <c r="M535" i="11"/>
  <c r="O535" i="11" s="1"/>
  <c r="J535" i="11"/>
  <c r="K535" i="11" s="1"/>
  <c r="L535" i="11" s="1"/>
  <c r="L534" i="11"/>
  <c r="J534" i="11"/>
  <c r="K534" i="11" s="1"/>
  <c r="L533" i="11"/>
  <c r="K533" i="11"/>
  <c r="J533" i="11"/>
  <c r="I532" i="11"/>
  <c r="H532" i="11"/>
  <c r="G532" i="11"/>
  <c r="E532" i="11"/>
  <c r="J531" i="11"/>
  <c r="K531" i="11" s="1"/>
  <c r="N530" i="11"/>
  <c r="Q530" i="11" s="1"/>
  <c r="L530" i="11"/>
  <c r="M530" i="11" s="1"/>
  <c r="O530" i="11" s="1"/>
  <c r="J530" i="11"/>
  <c r="K530" i="11" s="1"/>
  <c r="K529" i="11"/>
  <c r="J529" i="11"/>
  <c r="K528" i="11"/>
  <c r="J528" i="11"/>
  <c r="N527" i="11"/>
  <c r="Q527" i="11" s="1"/>
  <c r="M527" i="11"/>
  <c r="O527" i="11" s="1"/>
  <c r="J527" i="11"/>
  <c r="K527" i="11" s="1"/>
  <c r="L527" i="11" s="1"/>
  <c r="L526" i="11"/>
  <c r="J526" i="11"/>
  <c r="K526" i="11" s="1"/>
  <c r="M525" i="11"/>
  <c r="L525" i="11"/>
  <c r="K525" i="11"/>
  <c r="J525" i="11"/>
  <c r="J524" i="11"/>
  <c r="K524" i="11" s="1"/>
  <c r="J523" i="11"/>
  <c r="N522" i="11"/>
  <c r="Q522" i="11" s="1"/>
  <c r="L522" i="11"/>
  <c r="M522" i="11" s="1"/>
  <c r="O522" i="11" s="1"/>
  <c r="J522" i="11"/>
  <c r="K522" i="11" s="1"/>
  <c r="K521" i="11"/>
  <c r="J521" i="11"/>
  <c r="I520" i="11"/>
  <c r="H520" i="11"/>
  <c r="G520" i="11"/>
  <c r="E520" i="11"/>
  <c r="M519" i="11"/>
  <c r="J519" i="11"/>
  <c r="K519" i="11" s="1"/>
  <c r="L519" i="11" s="1"/>
  <c r="J518" i="11"/>
  <c r="K518" i="11" s="1"/>
  <c r="L517" i="11"/>
  <c r="K517" i="11"/>
  <c r="J517" i="11"/>
  <c r="J516" i="11"/>
  <c r="K516" i="11" s="1"/>
  <c r="J515" i="11"/>
  <c r="K515" i="11" s="1"/>
  <c r="N514" i="11"/>
  <c r="Q514" i="11" s="1"/>
  <c r="M514" i="11"/>
  <c r="O514" i="11" s="1"/>
  <c r="L514" i="11"/>
  <c r="J514" i="11"/>
  <c r="K514" i="11" s="1"/>
  <c r="K513" i="11"/>
  <c r="L513" i="11" s="1"/>
  <c r="J513" i="11"/>
  <c r="K512" i="11"/>
  <c r="J512" i="11"/>
  <c r="M511" i="11"/>
  <c r="J511" i="11"/>
  <c r="K511" i="11" s="1"/>
  <c r="L511" i="11" s="1"/>
  <c r="J510" i="11"/>
  <c r="L509" i="11"/>
  <c r="K509" i="11"/>
  <c r="J509" i="11"/>
  <c r="I508" i="11"/>
  <c r="H508" i="11"/>
  <c r="G508" i="11"/>
  <c r="E508" i="11"/>
  <c r="J507" i="11"/>
  <c r="K507" i="11" s="1"/>
  <c r="N506" i="11"/>
  <c r="Q506" i="11" s="1"/>
  <c r="M506" i="11"/>
  <c r="O506" i="11" s="1"/>
  <c r="L506" i="11"/>
  <c r="J506" i="11"/>
  <c r="K506" i="11" s="1"/>
  <c r="K505" i="11"/>
  <c r="L505" i="11" s="1"/>
  <c r="J505" i="11"/>
  <c r="K504" i="11"/>
  <c r="J504" i="11"/>
  <c r="J503" i="11"/>
  <c r="K503" i="11" s="1"/>
  <c r="L502" i="11"/>
  <c r="J502" i="11"/>
  <c r="K502" i="11" s="1"/>
  <c r="L501" i="11"/>
  <c r="M501" i="11" s="1"/>
  <c r="J501" i="11"/>
  <c r="K501" i="11" s="1"/>
  <c r="K500" i="11"/>
  <c r="L500" i="11" s="1"/>
  <c r="M500" i="11" s="1"/>
  <c r="J500" i="11"/>
  <c r="K499" i="11"/>
  <c r="J499" i="11"/>
  <c r="M498" i="11"/>
  <c r="J498" i="11"/>
  <c r="K498" i="11" s="1"/>
  <c r="L498" i="11" s="1"/>
  <c r="J497" i="11"/>
  <c r="I496" i="11"/>
  <c r="H496" i="11"/>
  <c r="G496" i="11"/>
  <c r="E496" i="11"/>
  <c r="L495" i="11"/>
  <c r="J495" i="11"/>
  <c r="K495" i="11" s="1"/>
  <c r="J494" i="11"/>
  <c r="K494" i="11" s="1"/>
  <c r="J493" i="11"/>
  <c r="K493" i="11" s="1"/>
  <c r="M492" i="11"/>
  <c r="L492" i="11"/>
  <c r="K492" i="11"/>
  <c r="J492" i="11"/>
  <c r="J491" i="11"/>
  <c r="K491" i="11" s="1"/>
  <c r="M490" i="11"/>
  <c r="K490" i="11"/>
  <c r="L490" i="11" s="1"/>
  <c r="J490" i="11"/>
  <c r="M489" i="11"/>
  <c r="O489" i="11" s="1"/>
  <c r="J489" i="11"/>
  <c r="K489" i="11" s="1"/>
  <c r="L489" i="11" s="1"/>
  <c r="K488" i="11"/>
  <c r="J488" i="11"/>
  <c r="J487" i="11"/>
  <c r="K487" i="11" s="1"/>
  <c r="J486" i="11"/>
  <c r="K486" i="11" s="1"/>
  <c r="J485" i="11"/>
  <c r="I484" i="11"/>
  <c r="H484" i="11"/>
  <c r="G484" i="11"/>
  <c r="E484" i="11"/>
  <c r="L483" i="11"/>
  <c r="K483" i="11"/>
  <c r="J483" i="11"/>
  <c r="K482" i="11"/>
  <c r="J482" i="11"/>
  <c r="J481" i="11"/>
  <c r="K481" i="11" s="1"/>
  <c r="L481" i="11" s="1"/>
  <c r="L480" i="11"/>
  <c r="J480" i="11"/>
  <c r="K480" i="11" s="1"/>
  <c r="K479" i="11"/>
  <c r="L479" i="11" s="1"/>
  <c r="J479" i="11"/>
  <c r="K478" i="11"/>
  <c r="J478" i="11"/>
  <c r="M477" i="11"/>
  <c r="J477" i="11"/>
  <c r="K477" i="11" s="1"/>
  <c r="L477" i="11" s="1"/>
  <c r="J476" i="11"/>
  <c r="K476" i="11" s="1"/>
  <c r="L475" i="11"/>
  <c r="K475" i="11"/>
  <c r="J475" i="11"/>
  <c r="K474" i="11"/>
  <c r="J474" i="11"/>
  <c r="J473" i="11"/>
  <c r="I472" i="11"/>
  <c r="H472" i="11"/>
  <c r="G472" i="11"/>
  <c r="E472" i="11"/>
  <c r="K471" i="11"/>
  <c r="J471" i="11"/>
  <c r="K470" i="11"/>
  <c r="J470" i="11"/>
  <c r="J469" i="11"/>
  <c r="K469" i="11" s="1"/>
  <c r="M468" i="11"/>
  <c r="L468" i="11"/>
  <c r="J468" i="11"/>
  <c r="K468" i="11" s="1"/>
  <c r="M467" i="11"/>
  <c r="L467" i="11"/>
  <c r="K467" i="11"/>
  <c r="J467" i="11"/>
  <c r="K466" i="11"/>
  <c r="J466" i="11"/>
  <c r="N465" i="11"/>
  <c r="Q465" i="11" s="1"/>
  <c r="M465" i="11"/>
  <c r="O465" i="11" s="1"/>
  <c r="K465" i="11"/>
  <c r="L465" i="11" s="1"/>
  <c r="J465" i="11"/>
  <c r="J464" i="11"/>
  <c r="K464" i="11" s="1"/>
  <c r="L463" i="11"/>
  <c r="K463" i="11"/>
  <c r="J463" i="11"/>
  <c r="J462" i="11"/>
  <c r="K462" i="11" s="1"/>
  <c r="K461" i="11"/>
  <c r="J461" i="11"/>
  <c r="I460" i="11"/>
  <c r="H460" i="11"/>
  <c r="G460" i="11"/>
  <c r="E460" i="11"/>
  <c r="O459" i="11"/>
  <c r="M459" i="11"/>
  <c r="N459" i="11" s="1"/>
  <c r="L459" i="11"/>
  <c r="K459" i="11"/>
  <c r="J459" i="11"/>
  <c r="K458" i="11"/>
  <c r="J458" i="11"/>
  <c r="N457" i="11"/>
  <c r="Q457" i="11" s="1"/>
  <c r="M457" i="11"/>
  <c r="O457" i="11" s="1"/>
  <c r="K457" i="11"/>
  <c r="L457" i="11" s="1"/>
  <c r="J457" i="11"/>
  <c r="J456" i="11"/>
  <c r="K456" i="11" s="1"/>
  <c r="L455" i="11"/>
  <c r="K455" i="11"/>
  <c r="J455" i="11"/>
  <c r="J454" i="11"/>
  <c r="K454" i="11" s="1"/>
  <c r="J453" i="11"/>
  <c r="K453" i="11" s="1"/>
  <c r="L452" i="11"/>
  <c r="M452" i="11" s="1"/>
  <c r="J452" i="11"/>
  <c r="K452" i="11" s="1"/>
  <c r="O451" i="11"/>
  <c r="M451" i="11"/>
  <c r="N451" i="11" s="1"/>
  <c r="L451" i="11"/>
  <c r="K451" i="11"/>
  <c r="J451" i="11"/>
  <c r="K450" i="11"/>
  <c r="J450" i="11"/>
  <c r="J460" i="11" s="1"/>
  <c r="K449" i="11"/>
  <c r="J449" i="11"/>
  <c r="I448" i="11"/>
  <c r="H448" i="11"/>
  <c r="G448" i="11"/>
  <c r="E448" i="11"/>
  <c r="K447" i="11"/>
  <c r="J447" i="11"/>
  <c r="J446" i="11"/>
  <c r="K446" i="11" s="1"/>
  <c r="L445" i="11"/>
  <c r="K445" i="11"/>
  <c r="J445" i="11"/>
  <c r="J444" i="11"/>
  <c r="K444" i="11" s="1"/>
  <c r="J443" i="11"/>
  <c r="K443" i="11" s="1"/>
  <c r="L443" i="11" s="1"/>
  <c r="M443" i="11" s="1"/>
  <c r="O442" i="11"/>
  <c r="M442" i="11"/>
  <c r="N442" i="11" s="1"/>
  <c r="L442" i="11"/>
  <c r="K442" i="11"/>
  <c r="J442" i="11"/>
  <c r="K441" i="11"/>
  <c r="J441" i="11"/>
  <c r="K440" i="11"/>
  <c r="J440" i="11"/>
  <c r="M439" i="11"/>
  <c r="J439" i="11"/>
  <c r="K439" i="11" s="1"/>
  <c r="L439" i="11" s="1"/>
  <c r="L438" i="11"/>
  <c r="K438" i="11"/>
  <c r="J438" i="11"/>
  <c r="L437" i="11"/>
  <c r="J437" i="11"/>
  <c r="K437" i="11" s="1"/>
  <c r="I436" i="11"/>
  <c r="H436" i="11"/>
  <c r="G436" i="11"/>
  <c r="E436" i="11"/>
  <c r="M435" i="11"/>
  <c r="L435" i="11"/>
  <c r="J435" i="11"/>
  <c r="K435" i="11" s="1"/>
  <c r="M434" i="11"/>
  <c r="L434" i="11"/>
  <c r="K434" i="11"/>
  <c r="J434" i="11"/>
  <c r="J433" i="11"/>
  <c r="K433" i="11" s="1"/>
  <c r="K432" i="11"/>
  <c r="L432" i="11" s="1"/>
  <c r="J432" i="11"/>
  <c r="J431" i="11"/>
  <c r="K431" i="11" s="1"/>
  <c r="K430" i="11"/>
  <c r="J430" i="11"/>
  <c r="J429" i="11"/>
  <c r="K429" i="11" s="1"/>
  <c r="K428" i="11"/>
  <c r="J428" i="11"/>
  <c r="J427" i="11"/>
  <c r="K427" i="11" s="1"/>
  <c r="L426" i="11"/>
  <c r="M426" i="11" s="1"/>
  <c r="K426" i="11"/>
  <c r="J426" i="11"/>
  <c r="J425" i="11"/>
  <c r="I424" i="11"/>
  <c r="H424" i="11"/>
  <c r="G424" i="11"/>
  <c r="E424" i="11"/>
  <c r="N423" i="11"/>
  <c r="Q423" i="11" s="1"/>
  <c r="M423" i="11"/>
  <c r="O423" i="11" s="1"/>
  <c r="J423" i="11"/>
  <c r="K423" i="11" s="1"/>
  <c r="L423" i="11" s="1"/>
  <c r="L422" i="11"/>
  <c r="K422" i="11"/>
  <c r="J422" i="11"/>
  <c r="J421" i="11"/>
  <c r="K421" i="11" s="1"/>
  <c r="L421" i="11" s="1"/>
  <c r="J420" i="11"/>
  <c r="K420" i="11" s="1"/>
  <c r="J419" i="11"/>
  <c r="K419" i="11" s="1"/>
  <c r="L419" i="11" s="1"/>
  <c r="M419" i="11" s="1"/>
  <c r="O418" i="11"/>
  <c r="M418" i="11"/>
  <c r="N418" i="11" s="1"/>
  <c r="L418" i="11"/>
  <c r="K418" i="11"/>
  <c r="J418" i="11"/>
  <c r="J417" i="11"/>
  <c r="K417" i="11" s="1"/>
  <c r="K416" i="11"/>
  <c r="J416" i="11"/>
  <c r="J415" i="11"/>
  <c r="K415" i="11" s="1"/>
  <c r="L414" i="11"/>
  <c r="K414" i="11"/>
  <c r="J414" i="11"/>
  <c r="J413" i="11"/>
  <c r="I412" i="11"/>
  <c r="H412" i="11"/>
  <c r="G412" i="11"/>
  <c r="E412" i="11"/>
  <c r="M411" i="11"/>
  <c r="L411" i="11"/>
  <c r="J411" i="11"/>
  <c r="K411" i="11" s="1"/>
  <c r="M410" i="11"/>
  <c r="L410" i="11"/>
  <c r="K410" i="11"/>
  <c r="J410" i="11"/>
  <c r="J409" i="11"/>
  <c r="K409" i="11" s="1"/>
  <c r="K408" i="11"/>
  <c r="L408" i="11" s="1"/>
  <c r="J408" i="11"/>
  <c r="J407" i="11"/>
  <c r="K407" i="11" s="1"/>
  <c r="K406" i="11"/>
  <c r="J406" i="11"/>
  <c r="L405" i="11"/>
  <c r="J405" i="11"/>
  <c r="K405" i="11" s="1"/>
  <c r="K404" i="11"/>
  <c r="J404" i="11"/>
  <c r="L403" i="11"/>
  <c r="J403" i="11"/>
  <c r="K403" i="11" s="1"/>
  <c r="L402" i="11"/>
  <c r="M402" i="11" s="1"/>
  <c r="K402" i="11"/>
  <c r="J402" i="11"/>
  <c r="J401" i="11"/>
  <c r="I400" i="11"/>
  <c r="H400" i="11"/>
  <c r="G400" i="11"/>
  <c r="E400" i="11"/>
  <c r="N399" i="11"/>
  <c r="Q399" i="11" s="1"/>
  <c r="M399" i="11"/>
  <c r="O399" i="11" s="1"/>
  <c r="J399" i="11"/>
  <c r="K399" i="11" s="1"/>
  <c r="L399" i="11" s="1"/>
  <c r="L398" i="11"/>
  <c r="K398" i="11"/>
  <c r="J398" i="11"/>
  <c r="J397" i="11"/>
  <c r="K397" i="11" s="1"/>
  <c r="L397" i="11" s="1"/>
  <c r="J396" i="11"/>
  <c r="K396" i="11" s="1"/>
  <c r="M395" i="11"/>
  <c r="J395" i="11"/>
  <c r="K395" i="11" s="1"/>
  <c r="L395" i="11" s="1"/>
  <c r="O394" i="11"/>
  <c r="M394" i="11"/>
  <c r="N394" i="11" s="1"/>
  <c r="L394" i="11"/>
  <c r="K394" i="11"/>
  <c r="J394" i="11"/>
  <c r="J393" i="11"/>
  <c r="K393" i="11" s="1"/>
  <c r="K392" i="11"/>
  <c r="J392" i="11"/>
  <c r="J391" i="11"/>
  <c r="K391" i="11" s="1"/>
  <c r="L391" i="11" s="1"/>
  <c r="L390" i="11"/>
  <c r="K390" i="11"/>
  <c r="J390" i="11"/>
  <c r="J389" i="11"/>
  <c r="I388" i="11"/>
  <c r="H388" i="11"/>
  <c r="G388" i="11"/>
  <c r="E388" i="11"/>
  <c r="M387" i="11"/>
  <c r="L387" i="11"/>
  <c r="J387" i="11"/>
  <c r="K387" i="11" s="1"/>
  <c r="M386" i="11"/>
  <c r="L386" i="11"/>
  <c r="K386" i="11"/>
  <c r="J386" i="11"/>
  <c r="J385" i="11"/>
  <c r="K385" i="11" s="1"/>
  <c r="K384" i="11"/>
  <c r="L384" i="11" s="1"/>
  <c r="J384" i="11"/>
  <c r="J383" i="11"/>
  <c r="K383" i="11" s="1"/>
  <c r="K382" i="11"/>
  <c r="J382" i="11"/>
  <c r="L381" i="11"/>
  <c r="J381" i="11"/>
  <c r="K381" i="11" s="1"/>
  <c r="K380" i="11"/>
  <c r="J380" i="11"/>
  <c r="L379" i="11"/>
  <c r="J379" i="11"/>
  <c r="K379" i="11" s="1"/>
  <c r="J378" i="11"/>
  <c r="L377" i="11"/>
  <c r="K377" i="11"/>
  <c r="J377" i="11"/>
  <c r="I376" i="11"/>
  <c r="H376" i="11"/>
  <c r="G376" i="11"/>
  <c r="E376" i="11"/>
  <c r="K375" i="11"/>
  <c r="L375" i="11" s="1"/>
  <c r="J375" i="11"/>
  <c r="M374" i="11"/>
  <c r="J374" i="11"/>
  <c r="K374" i="11" s="1"/>
  <c r="L374" i="11" s="1"/>
  <c r="K373" i="11"/>
  <c r="J373" i="11"/>
  <c r="J372" i="11"/>
  <c r="K372" i="11" s="1"/>
  <c r="J371" i="11"/>
  <c r="K371" i="11" s="1"/>
  <c r="L370" i="11"/>
  <c r="J370" i="11"/>
  <c r="K370" i="11" s="1"/>
  <c r="L369" i="11"/>
  <c r="M369" i="11" s="1"/>
  <c r="K369" i="11"/>
  <c r="J369" i="11"/>
  <c r="K368" i="11"/>
  <c r="J368" i="11"/>
  <c r="J376" i="11" s="1"/>
  <c r="K367" i="11"/>
  <c r="J367" i="11"/>
  <c r="J366" i="11"/>
  <c r="K366" i="11" s="1"/>
  <c r="L366" i="11" s="1"/>
  <c r="M366" i="11" s="1"/>
  <c r="K365" i="11"/>
  <c r="J365" i="11"/>
  <c r="I364" i="11"/>
  <c r="H364" i="11"/>
  <c r="G364" i="11"/>
  <c r="E364" i="11"/>
  <c r="J363" i="11"/>
  <c r="K363" i="11" s="1"/>
  <c r="J362" i="11"/>
  <c r="K362" i="11" s="1"/>
  <c r="M361" i="11"/>
  <c r="L361" i="11"/>
  <c r="K361" i="11"/>
  <c r="J361" i="11"/>
  <c r="J360" i="11"/>
  <c r="K360" i="11" s="1"/>
  <c r="M359" i="11"/>
  <c r="K359" i="11"/>
  <c r="L359" i="11" s="1"/>
  <c r="J359" i="11"/>
  <c r="M358" i="11"/>
  <c r="O358" i="11" s="1"/>
  <c r="J358" i="11"/>
  <c r="K358" i="11" s="1"/>
  <c r="L358" i="11" s="1"/>
  <c r="K357" i="11"/>
  <c r="J357" i="11"/>
  <c r="J356" i="11"/>
  <c r="K356" i="11" s="1"/>
  <c r="L356" i="11" s="1"/>
  <c r="J355" i="11"/>
  <c r="K355" i="11" s="1"/>
  <c r="J354" i="11"/>
  <c r="L353" i="11"/>
  <c r="K353" i="11"/>
  <c r="J353" i="11"/>
  <c r="I352" i="11"/>
  <c r="H352" i="11"/>
  <c r="G352" i="11"/>
  <c r="E352" i="11"/>
  <c r="M351" i="11"/>
  <c r="K351" i="11"/>
  <c r="L351" i="11" s="1"/>
  <c r="J351" i="11"/>
  <c r="J350" i="11"/>
  <c r="K350" i="11" s="1"/>
  <c r="L350" i="11" s="1"/>
  <c r="M350" i="11" s="1"/>
  <c r="K349" i="11"/>
  <c r="J349" i="11"/>
  <c r="J348" i="11"/>
  <c r="K348" i="11" s="1"/>
  <c r="J347" i="11"/>
  <c r="K347" i="11" s="1"/>
  <c r="L346" i="11"/>
  <c r="J346" i="11"/>
  <c r="K346" i="11" s="1"/>
  <c r="L345" i="11"/>
  <c r="M345" i="11" s="1"/>
  <c r="K345" i="11"/>
  <c r="J345" i="11"/>
  <c r="K344" i="11"/>
  <c r="J344" i="11"/>
  <c r="J352" i="11" s="1"/>
  <c r="K343" i="11"/>
  <c r="J343" i="11"/>
  <c r="J342" i="11"/>
  <c r="K342" i="11" s="1"/>
  <c r="L342" i="11" s="1"/>
  <c r="M342" i="11" s="1"/>
  <c r="K341" i="11"/>
  <c r="J341" i="11"/>
  <c r="I340" i="11"/>
  <c r="H340" i="11"/>
  <c r="G340" i="11"/>
  <c r="E340" i="11"/>
  <c r="J339" i="11"/>
  <c r="K339" i="11" s="1"/>
  <c r="J338" i="11"/>
  <c r="K338" i="11" s="1"/>
  <c r="M337" i="11"/>
  <c r="L337" i="11"/>
  <c r="K337" i="11"/>
  <c r="J337" i="11"/>
  <c r="J336" i="11"/>
  <c r="K336" i="11" s="1"/>
  <c r="M335" i="11"/>
  <c r="L335" i="11"/>
  <c r="J335" i="11"/>
  <c r="K335" i="11" s="1"/>
  <c r="L334" i="11"/>
  <c r="K334" i="11"/>
  <c r="J334" i="11"/>
  <c r="J333" i="11"/>
  <c r="K333" i="11" s="1"/>
  <c r="N332" i="11"/>
  <c r="Q332" i="11" s="1"/>
  <c r="M332" i="11"/>
  <c r="O332" i="11" s="1"/>
  <c r="J332" i="11"/>
  <c r="K332" i="11" s="1"/>
  <c r="L332" i="11" s="1"/>
  <c r="M331" i="11"/>
  <c r="L331" i="11"/>
  <c r="J331" i="11"/>
  <c r="K331" i="11" s="1"/>
  <c r="L330" i="11"/>
  <c r="K330" i="11"/>
  <c r="J330" i="11"/>
  <c r="J329" i="11"/>
  <c r="I328" i="11"/>
  <c r="H328" i="11"/>
  <c r="G328" i="11"/>
  <c r="E328" i="11"/>
  <c r="M327" i="11"/>
  <c r="L327" i="11"/>
  <c r="J327" i="11"/>
  <c r="K327" i="11" s="1"/>
  <c r="L326" i="11"/>
  <c r="K326" i="11"/>
  <c r="J326" i="11"/>
  <c r="J325" i="11"/>
  <c r="K325" i="11" s="1"/>
  <c r="N324" i="11"/>
  <c r="Q324" i="11" s="1"/>
  <c r="M324" i="11"/>
  <c r="O324" i="11" s="1"/>
  <c r="J324" i="11"/>
  <c r="K324" i="11" s="1"/>
  <c r="L324" i="11" s="1"/>
  <c r="M323" i="11"/>
  <c r="L323" i="11"/>
  <c r="J323" i="11"/>
  <c r="K323" i="11" s="1"/>
  <c r="L322" i="11"/>
  <c r="K322" i="11"/>
  <c r="J322" i="11"/>
  <c r="J321" i="11"/>
  <c r="K321" i="11" s="1"/>
  <c r="N320" i="11"/>
  <c r="Q320" i="11" s="1"/>
  <c r="M320" i="11"/>
  <c r="O320" i="11" s="1"/>
  <c r="J320" i="11"/>
  <c r="K320" i="11" s="1"/>
  <c r="L320" i="11" s="1"/>
  <c r="M319" i="11"/>
  <c r="L319" i="11"/>
  <c r="J319" i="11"/>
  <c r="K319" i="11" s="1"/>
  <c r="L318" i="11"/>
  <c r="K318" i="11"/>
  <c r="J318" i="11"/>
  <c r="J317" i="11"/>
  <c r="I316" i="11"/>
  <c r="H316" i="11"/>
  <c r="G316" i="11"/>
  <c r="E316" i="11"/>
  <c r="M315" i="11"/>
  <c r="L315" i="11"/>
  <c r="J315" i="11"/>
  <c r="K315" i="11" s="1"/>
  <c r="L314" i="11"/>
  <c r="K314" i="11"/>
  <c r="J314" i="11"/>
  <c r="J313" i="11"/>
  <c r="K313" i="11" s="1"/>
  <c r="N312" i="11"/>
  <c r="Q312" i="11" s="1"/>
  <c r="M312" i="11"/>
  <c r="O312" i="11" s="1"/>
  <c r="J312" i="11"/>
  <c r="K312" i="11" s="1"/>
  <c r="L312" i="11" s="1"/>
  <c r="M311" i="11"/>
  <c r="L311" i="11"/>
  <c r="J311" i="11"/>
  <c r="K311" i="11" s="1"/>
  <c r="L310" i="11"/>
  <c r="K310" i="11"/>
  <c r="J310" i="11"/>
  <c r="J309" i="11"/>
  <c r="K309" i="11" s="1"/>
  <c r="N308" i="11"/>
  <c r="Q308" i="11" s="1"/>
  <c r="M308" i="11"/>
  <c r="O308" i="11" s="1"/>
  <c r="J308" i="11"/>
  <c r="K308" i="11" s="1"/>
  <c r="L308" i="11" s="1"/>
  <c r="M307" i="11"/>
  <c r="L307" i="11"/>
  <c r="J307" i="11"/>
  <c r="K307" i="11" s="1"/>
  <c r="L306" i="11"/>
  <c r="K306" i="11"/>
  <c r="J306" i="11"/>
  <c r="J305" i="11"/>
  <c r="I304" i="11"/>
  <c r="H304" i="11"/>
  <c r="G304" i="11"/>
  <c r="E304" i="11"/>
  <c r="M303" i="11"/>
  <c r="L303" i="11"/>
  <c r="J303" i="11"/>
  <c r="K303" i="11" s="1"/>
  <c r="L302" i="11"/>
  <c r="K302" i="11"/>
  <c r="J302" i="11"/>
  <c r="J301" i="11"/>
  <c r="K301" i="11" s="1"/>
  <c r="N300" i="11"/>
  <c r="Q300" i="11" s="1"/>
  <c r="M300" i="11"/>
  <c r="O300" i="11" s="1"/>
  <c r="J300" i="11"/>
  <c r="K300" i="11" s="1"/>
  <c r="L300" i="11" s="1"/>
  <c r="J299" i="11"/>
  <c r="K299" i="11" s="1"/>
  <c r="K298" i="11"/>
  <c r="J298" i="11"/>
  <c r="J297" i="11"/>
  <c r="K297" i="11" s="1"/>
  <c r="J296" i="11"/>
  <c r="K296" i="11" s="1"/>
  <c r="L295" i="11"/>
  <c r="M295" i="11" s="1"/>
  <c r="J295" i="11"/>
  <c r="K295" i="11" s="1"/>
  <c r="M294" i="11"/>
  <c r="L294" i="11"/>
  <c r="K294" i="11"/>
  <c r="J294" i="11"/>
  <c r="L293" i="11"/>
  <c r="K293" i="11"/>
  <c r="J293" i="11"/>
  <c r="I292" i="11"/>
  <c r="H292" i="11"/>
  <c r="G292" i="11"/>
  <c r="E292" i="11"/>
  <c r="J291" i="11"/>
  <c r="K291" i="11" s="1"/>
  <c r="K290" i="11"/>
  <c r="L290" i="11" s="1"/>
  <c r="J290" i="11"/>
  <c r="J289" i="11"/>
  <c r="K289" i="11" s="1"/>
  <c r="K288" i="11"/>
  <c r="J288" i="11"/>
  <c r="L287" i="11"/>
  <c r="M287" i="11" s="1"/>
  <c r="J287" i="11"/>
  <c r="K287" i="11" s="1"/>
  <c r="M286" i="11"/>
  <c r="N286" i="11" s="1"/>
  <c r="L286" i="11"/>
  <c r="K286" i="11"/>
  <c r="J286" i="11"/>
  <c r="K285" i="11"/>
  <c r="J285" i="11"/>
  <c r="M284" i="11"/>
  <c r="K284" i="11"/>
  <c r="L284" i="11" s="1"/>
  <c r="J284" i="11"/>
  <c r="J283" i="11"/>
  <c r="K283" i="11" s="1"/>
  <c r="K282" i="11"/>
  <c r="J282" i="11"/>
  <c r="J281" i="11"/>
  <c r="I280" i="11"/>
  <c r="H280" i="11"/>
  <c r="G280" i="11"/>
  <c r="E280" i="11"/>
  <c r="L279" i="11"/>
  <c r="M279" i="11" s="1"/>
  <c r="J279" i="11"/>
  <c r="K279" i="11" s="1"/>
  <c r="M278" i="11"/>
  <c r="L278" i="11"/>
  <c r="K278" i="11"/>
  <c r="J278" i="11"/>
  <c r="L277" i="11"/>
  <c r="K277" i="11"/>
  <c r="J277" i="11"/>
  <c r="N276" i="11"/>
  <c r="Q276" i="11" s="1"/>
  <c r="M276" i="11"/>
  <c r="O276" i="11" s="1"/>
  <c r="K276" i="11"/>
  <c r="L276" i="11" s="1"/>
  <c r="J276" i="11"/>
  <c r="J275" i="11"/>
  <c r="K275" i="11" s="1"/>
  <c r="L274" i="11"/>
  <c r="K274" i="11"/>
  <c r="J274" i="11"/>
  <c r="J273" i="11"/>
  <c r="K273" i="11" s="1"/>
  <c r="J272" i="11"/>
  <c r="M271" i="11"/>
  <c r="L271" i="11"/>
  <c r="J271" i="11"/>
  <c r="K271" i="11" s="1"/>
  <c r="O270" i="11"/>
  <c r="M270" i="11"/>
  <c r="N270" i="11" s="1"/>
  <c r="L270" i="11"/>
  <c r="K270" i="11"/>
  <c r="J270" i="11"/>
  <c r="K269" i="11"/>
  <c r="J269" i="11"/>
  <c r="I268" i="11"/>
  <c r="H268" i="11"/>
  <c r="G268" i="11"/>
  <c r="E268" i="11"/>
  <c r="J267" i="11"/>
  <c r="K267" i="11" s="1"/>
  <c r="K266" i="11"/>
  <c r="J266" i="11"/>
  <c r="J265" i="11"/>
  <c r="K265" i="11" s="1"/>
  <c r="J264" i="11"/>
  <c r="K264" i="11" s="1"/>
  <c r="M263" i="11"/>
  <c r="L263" i="11"/>
  <c r="J263" i="11"/>
  <c r="K263" i="11" s="1"/>
  <c r="M262" i="11"/>
  <c r="L262" i="11"/>
  <c r="K262" i="11"/>
  <c r="J262" i="11"/>
  <c r="L261" i="11"/>
  <c r="K261" i="11"/>
  <c r="J261" i="11"/>
  <c r="N260" i="11"/>
  <c r="Q260" i="11" s="1"/>
  <c r="M260" i="11"/>
  <c r="O260" i="11" s="1"/>
  <c r="K260" i="11"/>
  <c r="L260" i="11" s="1"/>
  <c r="J260" i="11"/>
  <c r="J259" i="11"/>
  <c r="K259" i="11" s="1"/>
  <c r="K258" i="11"/>
  <c r="J258" i="11"/>
  <c r="J257" i="11"/>
  <c r="J256" i="11"/>
  <c r="I256" i="11"/>
  <c r="H256" i="11"/>
  <c r="G256" i="11"/>
  <c r="E256" i="11"/>
  <c r="M255" i="11"/>
  <c r="L255" i="11"/>
  <c r="J255" i="11"/>
  <c r="K255" i="11" s="1"/>
  <c r="O254" i="11"/>
  <c r="M254" i="11"/>
  <c r="N254" i="11" s="1"/>
  <c r="L254" i="11"/>
  <c r="K254" i="11"/>
  <c r="J254" i="11"/>
  <c r="K253" i="11"/>
  <c r="L253" i="11" s="1"/>
  <c r="J253" i="11"/>
  <c r="N252" i="11"/>
  <c r="Q252" i="11" s="1"/>
  <c r="M252" i="11"/>
  <c r="O252" i="11" s="1"/>
  <c r="K252" i="11"/>
  <c r="L252" i="11" s="1"/>
  <c r="J252" i="11"/>
  <c r="J251" i="11"/>
  <c r="K251" i="11" s="1"/>
  <c r="L250" i="11"/>
  <c r="K250" i="11"/>
  <c r="J250" i="11"/>
  <c r="J249" i="11"/>
  <c r="K249" i="11" s="1"/>
  <c r="K248" i="11"/>
  <c r="J248" i="11"/>
  <c r="L247" i="11"/>
  <c r="M247" i="11" s="1"/>
  <c r="J247" i="11"/>
  <c r="K247" i="11" s="1"/>
  <c r="O246" i="11"/>
  <c r="M246" i="11"/>
  <c r="N246" i="11" s="1"/>
  <c r="L246" i="11"/>
  <c r="K246" i="11"/>
  <c r="J246" i="11"/>
  <c r="K245" i="11"/>
  <c r="J245" i="11"/>
  <c r="I244" i="11"/>
  <c r="H244" i="11"/>
  <c r="G244" i="11"/>
  <c r="E244" i="11"/>
  <c r="J243" i="11"/>
  <c r="K243" i="11" s="1"/>
  <c r="K242" i="11"/>
  <c r="L242" i="11" s="1"/>
  <c r="J242" i="11"/>
  <c r="J241" i="11"/>
  <c r="K241" i="11" s="1"/>
  <c r="J240" i="11"/>
  <c r="K240" i="11" s="1"/>
  <c r="M239" i="11"/>
  <c r="L239" i="11"/>
  <c r="J239" i="11"/>
  <c r="K239" i="11" s="1"/>
  <c r="O238" i="11"/>
  <c r="M238" i="11"/>
  <c r="N238" i="11" s="1"/>
  <c r="L238" i="11"/>
  <c r="K238" i="11"/>
  <c r="J238" i="11"/>
  <c r="K237" i="11"/>
  <c r="L237" i="11" s="1"/>
  <c r="J237" i="11"/>
  <c r="N236" i="11"/>
  <c r="Q236" i="11" s="1"/>
  <c r="M236" i="11"/>
  <c r="O236" i="11" s="1"/>
  <c r="K236" i="11"/>
  <c r="L236" i="11" s="1"/>
  <c r="J236" i="11"/>
  <c r="J235" i="11"/>
  <c r="K235" i="11" s="1"/>
  <c r="L234" i="11"/>
  <c r="K234" i="11"/>
  <c r="J234" i="11"/>
  <c r="J233" i="11"/>
  <c r="I232" i="11"/>
  <c r="H232" i="11"/>
  <c r="G232" i="11"/>
  <c r="E232" i="11"/>
  <c r="L231" i="11"/>
  <c r="M231" i="11" s="1"/>
  <c r="J231" i="11"/>
  <c r="K231" i="11" s="1"/>
  <c r="O230" i="11"/>
  <c r="M230" i="11"/>
  <c r="N230" i="11" s="1"/>
  <c r="L230" i="11"/>
  <c r="K230" i="11"/>
  <c r="J230" i="11"/>
  <c r="K229" i="11"/>
  <c r="J229" i="11"/>
  <c r="M228" i="11"/>
  <c r="O228" i="11" s="1"/>
  <c r="K228" i="11"/>
  <c r="L228" i="11" s="1"/>
  <c r="J228" i="11"/>
  <c r="J227" i="11"/>
  <c r="K227" i="11" s="1"/>
  <c r="K226" i="11"/>
  <c r="L226" i="11" s="1"/>
  <c r="J226" i="11"/>
  <c r="J225" i="11"/>
  <c r="K225" i="11" s="1"/>
  <c r="K224" i="11"/>
  <c r="J224" i="11"/>
  <c r="L223" i="11"/>
  <c r="M223" i="11" s="1"/>
  <c r="J223" i="11"/>
  <c r="K223" i="11" s="1"/>
  <c r="M222" i="11"/>
  <c r="N222" i="11" s="1"/>
  <c r="L222" i="11"/>
  <c r="K222" i="11"/>
  <c r="J222" i="11"/>
  <c r="K221" i="11"/>
  <c r="L221" i="11" s="1"/>
  <c r="J221" i="11"/>
  <c r="I220" i="11"/>
  <c r="H220" i="11"/>
  <c r="G220" i="11"/>
  <c r="E220" i="11"/>
  <c r="J219" i="11"/>
  <c r="K219" i="11" s="1"/>
  <c r="L218" i="11"/>
  <c r="K218" i="11"/>
  <c r="J218" i="11"/>
  <c r="J217" i="11"/>
  <c r="K217" i="11" s="1"/>
  <c r="K216" i="11"/>
  <c r="J216" i="11"/>
  <c r="K215" i="11"/>
  <c r="J215" i="11"/>
  <c r="M214" i="11"/>
  <c r="J214" i="11"/>
  <c r="K214" i="11" s="1"/>
  <c r="L214" i="11" s="1"/>
  <c r="L213" i="11"/>
  <c r="M213" i="11" s="1"/>
  <c r="K213" i="11"/>
  <c r="J213" i="11"/>
  <c r="L212" i="11"/>
  <c r="K212" i="11"/>
  <c r="J212" i="11"/>
  <c r="J211" i="11"/>
  <c r="K211" i="11" s="1"/>
  <c r="N210" i="11"/>
  <c r="Q210" i="11" s="1"/>
  <c r="M210" i="11"/>
  <c r="O210" i="11" s="1"/>
  <c r="J210" i="11"/>
  <c r="K210" i="11" s="1"/>
  <c r="L210" i="11" s="1"/>
  <c r="M209" i="11"/>
  <c r="L209" i="11"/>
  <c r="K209" i="11"/>
  <c r="J209" i="11"/>
  <c r="I208" i="11"/>
  <c r="H208" i="11"/>
  <c r="G208" i="11"/>
  <c r="E208" i="11"/>
  <c r="J207" i="11"/>
  <c r="K207" i="11" s="1"/>
  <c r="N206" i="11"/>
  <c r="Q206" i="11" s="1"/>
  <c r="M206" i="11"/>
  <c r="O206" i="11" s="1"/>
  <c r="J206" i="11"/>
  <c r="K206" i="11" s="1"/>
  <c r="L206" i="11" s="1"/>
  <c r="M205" i="11"/>
  <c r="L205" i="11"/>
  <c r="K205" i="11"/>
  <c r="J205" i="11"/>
  <c r="J204" i="11"/>
  <c r="K204" i="11" s="1"/>
  <c r="M203" i="11"/>
  <c r="K203" i="11"/>
  <c r="L203" i="11" s="1"/>
  <c r="J203" i="11"/>
  <c r="M202" i="11"/>
  <c r="O202" i="11" s="1"/>
  <c r="J202" i="11"/>
  <c r="K202" i="11" s="1"/>
  <c r="L202" i="11" s="1"/>
  <c r="K201" i="11"/>
  <c r="J201" i="11"/>
  <c r="J200" i="11"/>
  <c r="K200" i="11" s="1"/>
  <c r="J199" i="11"/>
  <c r="K199" i="11" s="1"/>
  <c r="J198" i="11"/>
  <c r="L197" i="11"/>
  <c r="K197" i="11"/>
  <c r="J197" i="11"/>
  <c r="I196" i="11"/>
  <c r="H196" i="11"/>
  <c r="G196" i="11"/>
  <c r="E196" i="11"/>
  <c r="K195" i="11"/>
  <c r="L195" i="11" s="1"/>
  <c r="J195" i="11"/>
  <c r="J194" i="11"/>
  <c r="K194" i="11" s="1"/>
  <c r="L194" i="11" s="1"/>
  <c r="M194" i="11" s="1"/>
  <c r="K193" i="11"/>
  <c r="J193" i="11"/>
  <c r="J192" i="11"/>
  <c r="K192" i="11" s="1"/>
  <c r="J191" i="11"/>
  <c r="K191" i="11" s="1"/>
  <c r="L190" i="11"/>
  <c r="J190" i="11"/>
  <c r="K190" i="11" s="1"/>
  <c r="L189" i="11"/>
  <c r="M189" i="11" s="1"/>
  <c r="K189" i="11"/>
  <c r="J189" i="11"/>
  <c r="K188" i="11"/>
  <c r="J188" i="11"/>
  <c r="J196" i="11" s="1"/>
  <c r="K187" i="11"/>
  <c r="L187" i="11" s="1"/>
  <c r="J187" i="11"/>
  <c r="J186" i="11"/>
  <c r="K186" i="11" s="1"/>
  <c r="L186" i="11" s="1"/>
  <c r="M186" i="11" s="1"/>
  <c r="K185" i="11"/>
  <c r="J185" i="11"/>
  <c r="I184" i="11"/>
  <c r="H184" i="11"/>
  <c r="G184" i="11"/>
  <c r="E184" i="11"/>
  <c r="J183" i="11"/>
  <c r="K183" i="11" s="1"/>
  <c r="J182" i="11"/>
  <c r="K182" i="11" s="1"/>
  <c r="M181" i="11"/>
  <c r="L181" i="11"/>
  <c r="K181" i="11"/>
  <c r="J181" i="11"/>
  <c r="J180" i="11"/>
  <c r="K180" i="11" s="1"/>
  <c r="M179" i="11"/>
  <c r="K179" i="11"/>
  <c r="L179" i="11" s="1"/>
  <c r="J179" i="11"/>
  <c r="M178" i="11"/>
  <c r="O178" i="11" s="1"/>
  <c r="J178" i="11"/>
  <c r="K178" i="11" s="1"/>
  <c r="L178" i="11" s="1"/>
  <c r="K177" i="11"/>
  <c r="J177" i="11"/>
  <c r="J176" i="11"/>
  <c r="K176" i="11" s="1"/>
  <c r="J175" i="11"/>
  <c r="K175" i="11" s="1"/>
  <c r="J174" i="11"/>
  <c r="L173" i="11"/>
  <c r="K173" i="11"/>
  <c r="J173" i="11"/>
  <c r="I172" i="11"/>
  <c r="H172" i="11"/>
  <c r="G172" i="11"/>
  <c r="E172" i="11"/>
  <c r="K171" i="11"/>
  <c r="L171" i="11" s="1"/>
  <c r="J171" i="11"/>
  <c r="J170" i="11"/>
  <c r="K170" i="11" s="1"/>
  <c r="L170" i="11" s="1"/>
  <c r="M170" i="11" s="1"/>
  <c r="K169" i="11"/>
  <c r="J169" i="11"/>
  <c r="J168" i="11"/>
  <c r="K168" i="11" s="1"/>
  <c r="J167" i="11"/>
  <c r="K167" i="11" s="1"/>
  <c r="L166" i="11"/>
  <c r="J166" i="11"/>
  <c r="K166" i="11" s="1"/>
  <c r="L165" i="11"/>
  <c r="M165" i="11" s="1"/>
  <c r="K165" i="11"/>
  <c r="J165" i="11"/>
  <c r="K164" i="11"/>
  <c r="J164" i="11"/>
  <c r="J172" i="11" s="1"/>
  <c r="K163" i="11"/>
  <c r="L163" i="11" s="1"/>
  <c r="J163" i="11"/>
  <c r="J162" i="11"/>
  <c r="K162" i="11" s="1"/>
  <c r="L162" i="11" s="1"/>
  <c r="M162" i="11" s="1"/>
  <c r="K161" i="11"/>
  <c r="J161" i="11"/>
  <c r="I160" i="11"/>
  <c r="H160" i="11"/>
  <c r="G160" i="11"/>
  <c r="E160" i="11"/>
  <c r="J159" i="11"/>
  <c r="K159" i="11" s="1"/>
  <c r="J158" i="11"/>
  <c r="K158" i="11" s="1"/>
  <c r="M157" i="11"/>
  <c r="L157" i="11"/>
  <c r="K157" i="11"/>
  <c r="J157" i="11"/>
  <c r="J156" i="11"/>
  <c r="K156" i="11" s="1"/>
  <c r="M155" i="11"/>
  <c r="K155" i="11"/>
  <c r="L155" i="11" s="1"/>
  <c r="J155" i="11"/>
  <c r="M154" i="11"/>
  <c r="O154" i="11" s="1"/>
  <c r="J154" i="11"/>
  <c r="K154" i="11" s="1"/>
  <c r="L154" i="11" s="1"/>
  <c r="K153" i="11"/>
  <c r="J153" i="11"/>
  <c r="J152" i="11"/>
  <c r="K152" i="11" s="1"/>
  <c r="L152" i="11" s="1"/>
  <c r="J151" i="11"/>
  <c r="K151" i="11" s="1"/>
  <c r="J150" i="11"/>
  <c r="L149" i="11"/>
  <c r="K149" i="11"/>
  <c r="J149" i="11"/>
  <c r="I148" i="11"/>
  <c r="H148" i="11"/>
  <c r="G148" i="11"/>
  <c r="E148" i="11"/>
  <c r="K147" i="11"/>
  <c r="L147" i="11" s="1"/>
  <c r="J147" i="11"/>
  <c r="J146" i="11"/>
  <c r="K146" i="11" s="1"/>
  <c r="L146" i="11" s="1"/>
  <c r="M146" i="11" s="1"/>
  <c r="K145" i="11"/>
  <c r="J145" i="11"/>
  <c r="J144" i="11"/>
  <c r="K144" i="11" s="1"/>
  <c r="J143" i="11"/>
  <c r="K143" i="11" s="1"/>
  <c r="L142" i="11"/>
  <c r="J142" i="11"/>
  <c r="K142" i="11" s="1"/>
  <c r="L141" i="11"/>
  <c r="M141" i="11" s="1"/>
  <c r="K141" i="11"/>
  <c r="J141" i="11"/>
  <c r="K140" i="11"/>
  <c r="J140" i="11"/>
  <c r="J148" i="11" s="1"/>
  <c r="K139" i="11"/>
  <c r="L139" i="11" s="1"/>
  <c r="J139" i="11"/>
  <c r="J138" i="11"/>
  <c r="K138" i="11" s="1"/>
  <c r="L138" i="11" s="1"/>
  <c r="M138" i="11" s="1"/>
  <c r="K137" i="11"/>
  <c r="J137" i="11"/>
  <c r="I136" i="11"/>
  <c r="H136" i="11"/>
  <c r="G136" i="11"/>
  <c r="E136" i="11"/>
  <c r="J135" i="11"/>
  <c r="K135" i="11" s="1"/>
  <c r="J134" i="11"/>
  <c r="K134" i="11" s="1"/>
  <c r="M133" i="11"/>
  <c r="L133" i="11"/>
  <c r="K133" i="11"/>
  <c r="J133" i="11"/>
  <c r="J132" i="11"/>
  <c r="K132" i="11" s="1"/>
  <c r="M131" i="11"/>
  <c r="K131" i="11"/>
  <c r="L131" i="11" s="1"/>
  <c r="J131" i="11"/>
  <c r="M130" i="11"/>
  <c r="J130" i="11"/>
  <c r="K130" i="11" s="1"/>
  <c r="L130" i="11" s="1"/>
  <c r="K129" i="11"/>
  <c r="J129" i="11"/>
  <c r="J128" i="11"/>
  <c r="K128" i="11" s="1"/>
  <c r="J127" i="11"/>
  <c r="K127" i="11" s="1"/>
  <c r="J126" i="11"/>
  <c r="L125" i="11"/>
  <c r="K125" i="11"/>
  <c r="J125" i="11"/>
  <c r="I124" i="11"/>
  <c r="H124" i="11"/>
  <c r="G124" i="11"/>
  <c r="E124" i="11"/>
  <c r="M123" i="11"/>
  <c r="K123" i="11"/>
  <c r="L123" i="11" s="1"/>
  <c r="J123" i="11"/>
  <c r="N122" i="11"/>
  <c r="Q122" i="11" s="1"/>
  <c r="M122" i="11"/>
  <c r="O122" i="11" s="1"/>
  <c r="J122" i="11"/>
  <c r="K122" i="11" s="1"/>
  <c r="L122" i="11" s="1"/>
  <c r="L121" i="11"/>
  <c r="K121" i="11"/>
  <c r="J121" i="11"/>
  <c r="J120" i="11"/>
  <c r="K120" i="11" s="1"/>
  <c r="L120" i="11" s="1"/>
  <c r="J119" i="11"/>
  <c r="K119" i="11" s="1"/>
  <c r="J118" i="11"/>
  <c r="K118" i="11" s="1"/>
  <c r="O117" i="11"/>
  <c r="M117" i="11"/>
  <c r="N117" i="11" s="1"/>
  <c r="L117" i="11"/>
  <c r="K117" i="11"/>
  <c r="J117" i="11"/>
  <c r="K116" i="11"/>
  <c r="J116" i="11"/>
  <c r="K115" i="11"/>
  <c r="J115" i="11"/>
  <c r="M114" i="11"/>
  <c r="J114" i="11"/>
  <c r="K114" i="11" s="1"/>
  <c r="L114" i="11" s="1"/>
  <c r="L113" i="11"/>
  <c r="K113" i="11"/>
  <c r="J113" i="11"/>
  <c r="I112" i="11"/>
  <c r="H112" i="11"/>
  <c r="G112" i="11"/>
  <c r="E112" i="11"/>
  <c r="K111" i="11"/>
  <c r="J111" i="11"/>
  <c r="M110" i="11"/>
  <c r="L110" i="11"/>
  <c r="J110" i="11"/>
  <c r="K110" i="11" s="1"/>
  <c r="M109" i="11"/>
  <c r="L109" i="11"/>
  <c r="K109" i="11"/>
  <c r="J109" i="11"/>
  <c r="J108" i="11"/>
  <c r="K108" i="11" s="1"/>
  <c r="K107" i="11"/>
  <c r="L107" i="11" s="1"/>
  <c r="J107" i="11"/>
  <c r="L106" i="11"/>
  <c r="K106" i="11"/>
  <c r="J106" i="11"/>
  <c r="J105" i="11"/>
  <c r="K105" i="11" s="1"/>
  <c r="J104" i="11"/>
  <c r="K104" i="11" s="1"/>
  <c r="L103" i="11"/>
  <c r="M103" i="11" s="1"/>
  <c r="K103" i="11"/>
  <c r="J103" i="11"/>
  <c r="J102" i="11"/>
  <c r="K102" i="11" s="1"/>
  <c r="K101" i="11"/>
  <c r="J101" i="11"/>
  <c r="J112" i="11" s="1"/>
  <c r="I100" i="11"/>
  <c r="H100" i="11"/>
  <c r="G100" i="11"/>
  <c r="E100" i="11"/>
  <c r="K99" i="11"/>
  <c r="J99" i="11"/>
  <c r="L98" i="11"/>
  <c r="K98" i="11"/>
  <c r="J98" i="11"/>
  <c r="J97" i="11"/>
  <c r="K97" i="11" s="1"/>
  <c r="J96" i="11"/>
  <c r="K96" i="11" s="1"/>
  <c r="L95" i="11"/>
  <c r="M95" i="11" s="1"/>
  <c r="K95" i="11"/>
  <c r="J95" i="11"/>
  <c r="J94" i="11"/>
  <c r="K94" i="11" s="1"/>
  <c r="K93" i="11"/>
  <c r="J93" i="11"/>
  <c r="M92" i="11"/>
  <c r="L92" i="11"/>
  <c r="J92" i="11"/>
  <c r="K92" i="11" s="1"/>
  <c r="K91" i="11"/>
  <c r="J91" i="11"/>
  <c r="L90" i="11"/>
  <c r="K90" i="11"/>
  <c r="J90" i="11"/>
  <c r="J89" i="11"/>
  <c r="I88" i="11"/>
  <c r="H88" i="11"/>
  <c r="G88" i="11"/>
  <c r="E88" i="11"/>
  <c r="L87" i="11"/>
  <c r="M87" i="11" s="1"/>
  <c r="K87" i="11"/>
  <c r="J87" i="11"/>
  <c r="J86" i="11"/>
  <c r="K86" i="11" s="1"/>
  <c r="K85" i="11"/>
  <c r="J85" i="11"/>
  <c r="M84" i="11"/>
  <c r="L84" i="11"/>
  <c r="J84" i="11"/>
  <c r="K84" i="11" s="1"/>
  <c r="K83" i="11"/>
  <c r="J83" i="11"/>
  <c r="L82" i="11"/>
  <c r="K82" i="11"/>
  <c r="J82" i="11"/>
  <c r="J81" i="11"/>
  <c r="K81" i="11" s="1"/>
  <c r="J80" i="11"/>
  <c r="K80" i="11" s="1"/>
  <c r="L79" i="11"/>
  <c r="M79" i="11" s="1"/>
  <c r="K79" i="11"/>
  <c r="J79" i="11"/>
  <c r="J78" i="11"/>
  <c r="K78" i="11" s="1"/>
  <c r="K77" i="11"/>
  <c r="J77" i="11"/>
  <c r="I76" i="11"/>
  <c r="H76" i="11"/>
  <c r="G76" i="11"/>
  <c r="E76" i="11"/>
  <c r="K75" i="11"/>
  <c r="J75" i="11"/>
  <c r="L74" i="11"/>
  <c r="K74" i="11"/>
  <c r="J74" i="11"/>
  <c r="J73" i="11"/>
  <c r="K73" i="11" s="1"/>
  <c r="J72" i="11"/>
  <c r="K72" i="11" s="1"/>
  <c r="L71" i="11"/>
  <c r="M71" i="11" s="1"/>
  <c r="K71" i="11"/>
  <c r="J71" i="11"/>
  <c r="J70" i="11"/>
  <c r="K70" i="11" s="1"/>
  <c r="K69" i="11"/>
  <c r="J69" i="11"/>
  <c r="M68" i="11"/>
  <c r="L68" i="11"/>
  <c r="J68" i="11"/>
  <c r="K68" i="11" s="1"/>
  <c r="K67" i="11"/>
  <c r="J67" i="11"/>
  <c r="L66" i="11"/>
  <c r="K66" i="11"/>
  <c r="J66" i="11"/>
  <c r="J65" i="11"/>
  <c r="J76" i="11" s="1"/>
  <c r="I64" i="11"/>
  <c r="H64" i="11"/>
  <c r="G64" i="11"/>
  <c r="E64" i="11"/>
  <c r="L63" i="11"/>
  <c r="M63" i="11" s="1"/>
  <c r="K63" i="11"/>
  <c r="J63" i="11"/>
  <c r="J62" i="11"/>
  <c r="K62" i="11" s="1"/>
  <c r="K61" i="11"/>
  <c r="J61" i="11"/>
  <c r="M60" i="11"/>
  <c r="L60" i="11"/>
  <c r="J60" i="11"/>
  <c r="K60" i="11" s="1"/>
  <c r="K59" i="11"/>
  <c r="J59" i="11"/>
  <c r="L58" i="11"/>
  <c r="K58" i="11"/>
  <c r="J58" i="11"/>
  <c r="J57" i="11"/>
  <c r="K57" i="11" s="1"/>
  <c r="J56" i="11"/>
  <c r="K56" i="11" s="1"/>
  <c r="L55" i="11"/>
  <c r="M55" i="11" s="1"/>
  <c r="K55" i="11"/>
  <c r="J55" i="11"/>
  <c r="J54" i="11"/>
  <c r="K54" i="11" s="1"/>
  <c r="K53" i="11"/>
  <c r="J53" i="11"/>
  <c r="I52" i="11"/>
  <c r="H52" i="11"/>
  <c r="G52" i="11"/>
  <c r="E52" i="11"/>
  <c r="K51" i="11"/>
  <c r="J51" i="11"/>
  <c r="L50" i="11"/>
  <c r="K50" i="11"/>
  <c r="J50" i="11"/>
  <c r="J49" i="11"/>
  <c r="K49" i="11" s="1"/>
  <c r="J48" i="11"/>
  <c r="K48" i="11" s="1"/>
  <c r="L47" i="11"/>
  <c r="M47" i="11" s="1"/>
  <c r="K47" i="11"/>
  <c r="J47" i="11"/>
  <c r="J46" i="11"/>
  <c r="K46" i="11" s="1"/>
  <c r="K45" i="11"/>
  <c r="J45" i="11"/>
  <c r="M44" i="11"/>
  <c r="L44" i="11"/>
  <c r="J44" i="11"/>
  <c r="K44" i="11" s="1"/>
  <c r="K43" i="11"/>
  <c r="J43" i="11"/>
  <c r="L42" i="11"/>
  <c r="K42" i="11"/>
  <c r="J42" i="11"/>
  <c r="J41" i="11"/>
  <c r="I40" i="11"/>
  <c r="H40" i="11"/>
  <c r="G40" i="11"/>
  <c r="E40" i="11"/>
  <c r="L39" i="11"/>
  <c r="M39" i="11" s="1"/>
  <c r="K39" i="11"/>
  <c r="J39" i="11"/>
  <c r="J38" i="11"/>
  <c r="K38" i="11" s="1"/>
  <c r="K37" i="11"/>
  <c r="J37" i="11"/>
  <c r="M36" i="11"/>
  <c r="L36" i="11"/>
  <c r="J36" i="11"/>
  <c r="K36" i="11" s="1"/>
  <c r="K35" i="11"/>
  <c r="J35" i="11"/>
  <c r="L34" i="11"/>
  <c r="K34" i="11"/>
  <c r="J34" i="11"/>
  <c r="J33" i="11"/>
  <c r="K33" i="11" s="1"/>
  <c r="J32" i="11"/>
  <c r="K32" i="11" s="1"/>
  <c r="L31" i="11"/>
  <c r="M31" i="11" s="1"/>
  <c r="K31" i="11"/>
  <c r="J31" i="11"/>
  <c r="J30" i="11"/>
  <c r="K30" i="11" s="1"/>
  <c r="K29" i="11"/>
  <c r="J29" i="11"/>
  <c r="I28" i="11"/>
  <c r="H28" i="11"/>
  <c r="G28" i="11"/>
  <c r="E28" i="11"/>
  <c r="K27" i="11"/>
  <c r="J27" i="11"/>
  <c r="L26" i="11"/>
  <c r="K26" i="11"/>
  <c r="J26" i="11"/>
  <c r="J25" i="11"/>
  <c r="K25" i="11" s="1"/>
  <c r="J24" i="11"/>
  <c r="K24" i="11" s="1"/>
  <c r="L23" i="11"/>
  <c r="M23" i="11" s="1"/>
  <c r="K23" i="11"/>
  <c r="J23" i="11"/>
  <c r="J22" i="11"/>
  <c r="K22" i="11" s="1"/>
  <c r="K21" i="11"/>
  <c r="J21" i="11"/>
  <c r="M20" i="11"/>
  <c r="L20" i="11"/>
  <c r="J20" i="11"/>
  <c r="K20" i="11" s="1"/>
  <c r="K19" i="11"/>
  <c r="J19" i="11"/>
  <c r="L18" i="11"/>
  <c r="K18" i="11"/>
  <c r="J18" i="11"/>
  <c r="J17" i="11"/>
  <c r="J28" i="11" s="1"/>
  <c r="I16" i="11"/>
  <c r="H16" i="11"/>
  <c r="G16" i="11"/>
  <c r="F5" i="10" s="1"/>
  <c r="E16" i="11"/>
  <c r="E5" i="10" s="1"/>
  <c r="L15" i="11"/>
  <c r="M15" i="11" s="1"/>
  <c r="K15" i="11"/>
  <c r="J15" i="11"/>
  <c r="J14" i="11"/>
  <c r="K14" i="11" s="1"/>
  <c r="K13" i="11"/>
  <c r="J13" i="11"/>
  <c r="J12" i="11"/>
  <c r="K12" i="11" s="1"/>
  <c r="J11" i="11"/>
  <c r="K11" i="11" s="1"/>
  <c r="L11" i="11" s="1"/>
  <c r="J10" i="11"/>
  <c r="K10" i="11" s="1"/>
  <c r="L10" i="11" s="1"/>
  <c r="M10" i="11" s="1"/>
  <c r="K9" i="11"/>
  <c r="J9" i="11"/>
  <c r="J8" i="11"/>
  <c r="K8" i="11" s="1"/>
  <c r="J7" i="11"/>
  <c r="K7" i="11" s="1"/>
  <c r="L7" i="11" s="1"/>
  <c r="L6" i="11"/>
  <c r="M6" i="11" s="1"/>
  <c r="K6" i="11"/>
  <c r="J6" i="11"/>
  <c r="K5" i="11"/>
  <c r="J5" i="11"/>
  <c r="B4" i="11"/>
  <c r="B3" i="11"/>
  <c r="B2" i="11"/>
  <c r="P557" i="9"/>
  <c r="J556" i="9"/>
  <c r="I556" i="9"/>
  <c r="H556" i="9"/>
  <c r="G556" i="9"/>
  <c r="E556" i="9"/>
  <c r="J555" i="9"/>
  <c r="K555" i="9" s="1"/>
  <c r="J554" i="9"/>
  <c r="K554" i="9" s="1"/>
  <c r="K553" i="9"/>
  <c r="J553" i="9"/>
  <c r="J552" i="9"/>
  <c r="K552" i="9" s="1"/>
  <c r="J551" i="9"/>
  <c r="K551" i="9" s="1"/>
  <c r="J550" i="9"/>
  <c r="K550" i="9" s="1"/>
  <c r="K549" i="9"/>
  <c r="J549" i="9"/>
  <c r="J548" i="9"/>
  <c r="K548" i="9" s="1"/>
  <c r="J547" i="9"/>
  <c r="K547" i="9" s="1"/>
  <c r="M546" i="9"/>
  <c r="J546" i="9"/>
  <c r="K546" i="9" s="1"/>
  <c r="L546" i="9" s="1"/>
  <c r="K545" i="9"/>
  <c r="L545" i="9" s="1"/>
  <c r="J545" i="9"/>
  <c r="I544" i="9"/>
  <c r="H544" i="9"/>
  <c r="G544" i="9"/>
  <c r="E544" i="9"/>
  <c r="K543" i="9"/>
  <c r="J543" i="9"/>
  <c r="M542" i="9"/>
  <c r="L542" i="9"/>
  <c r="J542" i="9"/>
  <c r="K542" i="9" s="1"/>
  <c r="L541" i="9"/>
  <c r="M541" i="9" s="1"/>
  <c r="K541" i="9"/>
  <c r="J541" i="9"/>
  <c r="J540" i="9"/>
  <c r="K540" i="9" s="1"/>
  <c r="K539" i="9"/>
  <c r="L539" i="9" s="1"/>
  <c r="J539" i="9"/>
  <c r="J538" i="9"/>
  <c r="K538" i="9" s="1"/>
  <c r="K537" i="9"/>
  <c r="J537" i="9"/>
  <c r="L536" i="9"/>
  <c r="J536" i="9"/>
  <c r="K536" i="9" s="1"/>
  <c r="J535" i="9"/>
  <c r="K535" i="9" s="1"/>
  <c r="J534" i="9"/>
  <c r="L533" i="9"/>
  <c r="M533" i="9" s="1"/>
  <c r="K533" i="9"/>
  <c r="J533" i="9"/>
  <c r="I532" i="9"/>
  <c r="H532" i="9"/>
  <c r="G532" i="9"/>
  <c r="E532" i="9"/>
  <c r="M531" i="9"/>
  <c r="O531" i="9" s="1"/>
  <c r="K531" i="9"/>
  <c r="L531" i="9" s="1"/>
  <c r="J531" i="9"/>
  <c r="J530" i="9"/>
  <c r="K530" i="9" s="1"/>
  <c r="L530" i="9" s="1"/>
  <c r="K529" i="9"/>
  <c r="L529" i="9" s="1"/>
  <c r="J529" i="9"/>
  <c r="J528" i="9"/>
  <c r="K528" i="9" s="1"/>
  <c r="J527" i="9"/>
  <c r="K527" i="9" s="1"/>
  <c r="J526" i="9"/>
  <c r="O525" i="9"/>
  <c r="L525" i="9"/>
  <c r="M525" i="9" s="1"/>
  <c r="N525" i="9" s="1"/>
  <c r="K525" i="9"/>
  <c r="J525" i="9"/>
  <c r="L524" i="9"/>
  <c r="K524" i="9"/>
  <c r="J524" i="9"/>
  <c r="K523" i="9"/>
  <c r="L523" i="9" s="1"/>
  <c r="J523" i="9"/>
  <c r="N522" i="9"/>
  <c r="Q522" i="9" s="1"/>
  <c r="M522" i="9"/>
  <c r="O522" i="9" s="1"/>
  <c r="J522" i="9"/>
  <c r="K522" i="9" s="1"/>
  <c r="L522" i="9" s="1"/>
  <c r="L521" i="9"/>
  <c r="K521" i="9"/>
  <c r="J521" i="9"/>
  <c r="I520" i="9"/>
  <c r="H520" i="9"/>
  <c r="G520" i="9"/>
  <c r="E520" i="9"/>
  <c r="J519" i="9"/>
  <c r="K519" i="9" s="1"/>
  <c r="J518" i="9"/>
  <c r="K518" i="9" s="1"/>
  <c r="L518" i="9" s="1"/>
  <c r="M518" i="9" s="1"/>
  <c r="M517" i="9"/>
  <c r="L517" i="9"/>
  <c r="K517" i="9"/>
  <c r="J517" i="9"/>
  <c r="J516" i="9"/>
  <c r="K516" i="9" s="1"/>
  <c r="K515" i="9"/>
  <c r="J515" i="9"/>
  <c r="J514" i="9"/>
  <c r="K513" i="9"/>
  <c r="J513" i="9"/>
  <c r="L512" i="9"/>
  <c r="J512" i="9"/>
  <c r="K512" i="9" s="1"/>
  <c r="K511" i="9"/>
  <c r="J511" i="9"/>
  <c r="M510" i="9"/>
  <c r="L510" i="9"/>
  <c r="J510" i="9"/>
  <c r="K510" i="9" s="1"/>
  <c r="L509" i="9"/>
  <c r="K509" i="9"/>
  <c r="J509" i="9"/>
  <c r="I508" i="9"/>
  <c r="H508" i="9"/>
  <c r="G46" i="8" s="1"/>
  <c r="G508" i="9"/>
  <c r="E508" i="9"/>
  <c r="E46" i="8" s="1"/>
  <c r="K507" i="9"/>
  <c r="L507" i="9" s="1"/>
  <c r="J507" i="9"/>
  <c r="J506" i="9"/>
  <c r="K506" i="9" s="1"/>
  <c r="K505" i="9"/>
  <c r="J505" i="9"/>
  <c r="L504" i="9"/>
  <c r="J504" i="9"/>
  <c r="K504" i="9" s="1"/>
  <c r="J503" i="9"/>
  <c r="K503" i="9" s="1"/>
  <c r="L502" i="9"/>
  <c r="J502" i="9"/>
  <c r="K502" i="9" s="1"/>
  <c r="J501" i="9"/>
  <c r="J508" i="9" s="1"/>
  <c r="M500" i="9"/>
  <c r="J500" i="9"/>
  <c r="K500" i="9" s="1"/>
  <c r="L500" i="9" s="1"/>
  <c r="K499" i="9"/>
  <c r="J499" i="9"/>
  <c r="J498" i="9"/>
  <c r="K498" i="9" s="1"/>
  <c r="J497" i="9"/>
  <c r="K497" i="9" s="1"/>
  <c r="I496" i="9"/>
  <c r="H496" i="9"/>
  <c r="G496" i="9"/>
  <c r="E496" i="9"/>
  <c r="L495" i="9"/>
  <c r="M495" i="9" s="1"/>
  <c r="K495" i="9"/>
  <c r="J495" i="9"/>
  <c r="J494" i="9"/>
  <c r="K494" i="9" s="1"/>
  <c r="K493" i="9"/>
  <c r="J493" i="9"/>
  <c r="J492" i="9"/>
  <c r="K492" i="9" s="1"/>
  <c r="L492" i="9" s="1"/>
  <c r="M492" i="9" s="1"/>
  <c r="O492" i="9" s="1"/>
  <c r="K491" i="9"/>
  <c r="J491" i="9"/>
  <c r="L490" i="9"/>
  <c r="J490" i="9"/>
  <c r="K490" i="9" s="1"/>
  <c r="J489" i="9"/>
  <c r="J488" i="9"/>
  <c r="K488" i="9" s="1"/>
  <c r="L488" i="9" s="1"/>
  <c r="J487" i="9"/>
  <c r="K487" i="9" s="1"/>
  <c r="K486" i="9"/>
  <c r="J486" i="9"/>
  <c r="J485" i="9"/>
  <c r="K485" i="9" s="1"/>
  <c r="I484" i="9"/>
  <c r="H484" i="9"/>
  <c r="G484" i="9"/>
  <c r="E484" i="9"/>
  <c r="M483" i="9"/>
  <c r="J483" i="9"/>
  <c r="K483" i="9" s="1"/>
  <c r="L483" i="9" s="1"/>
  <c r="K482" i="9"/>
  <c r="J482" i="9"/>
  <c r="J481" i="9"/>
  <c r="K481" i="9" s="1"/>
  <c r="J480" i="9"/>
  <c r="K480" i="9" s="1"/>
  <c r="M479" i="9"/>
  <c r="J479" i="9"/>
  <c r="K479" i="9" s="1"/>
  <c r="L479" i="9" s="1"/>
  <c r="K478" i="9"/>
  <c r="J478" i="9"/>
  <c r="J477" i="9"/>
  <c r="K477" i="9" s="1"/>
  <c r="J476" i="9"/>
  <c r="K476" i="9" s="1"/>
  <c r="J475" i="9"/>
  <c r="K475" i="9" s="1"/>
  <c r="K474" i="9"/>
  <c r="J474" i="9"/>
  <c r="J473" i="9"/>
  <c r="I472" i="9"/>
  <c r="H472" i="9"/>
  <c r="G472" i="9"/>
  <c r="E472" i="9"/>
  <c r="M471" i="9"/>
  <c r="J471" i="9"/>
  <c r="K471" i="9" s="1"/>
  <c r="L471" i="9" s="1"/>
  <c r="K470" i="9"/>
  <c r="J470" i="9"/>
  <c r="L469" i="9"/>
  <c r="K469" i="9"/>
  <c r="J469" i="9"/>
  <c r="N468" i="9"/>
  <c r="Q468" i="9" s="1"/>
  <c r="M468" i="9"/>
  <c r="O468" i="9" s="1"/>
  <c r="J468" i="9"/>
  <c r="K468" i="9" s="1"/>
  <c r="L468" i="9" s="1"/>
  <c r="L467" i="9"/>
  <c r="J467" i="9"/>
  <c r="K467" i="9" s="1"/>
  <c r="L466" i="9"/>
  <c r="M466" i="9" s="1"/>
  <c r="K466" i="9"/>
  <c r="J466" i="9"/>
  <c r="J465" i="9"/>
  <c r="K465" i="9" s="1"/>
  <c r="J464" i="9"/>
  <c r="L463" i="9"/>
  <c r="M463" i="9" s="1"/>
  <c r="J463" i="9"/>
  <c r="K463" i="9" s="1"/>
  <c r="K462" i="9"/>
  <c r="J462" i="9"/>
  <c r="L461" i="9"/>
  <c r="K461" i="9"/>
  <c r="J461" i="9"/>
  <c r="I460" i="9"/>
  <c r="H460" i="9"/>
  <c r="G460" i="9"/>
  <c r="E460" i="9"/>
  <c r="L459" i="9"/>
  <c r="J459" i="9"/>
  <c r="K459" i="9" s="1"/>
  <c r="M458" i="9"/>
  <c r="L458" i="9"/>
  <c r="K458" i="9"/>
  <c r="J458" i="9"/>
  <c r="J457" i="9"/>
  <c r="K457" i="9" s="1"/>
  <c r="J456" i="9"/>
  <c r="K456" i="9" s="1"/>
  <c r="L455" i="9"/>
  <c r="M455" i="9" s="1"/>
  <c r="O455" i="9" s="1"/>
  <c r="J455" i="9"/>
  <c r="K455" i="9" s="1"/>
  <c r="K454" i="9"/>
  <c r="J454" i="9"/>
  <c r="K453" i="9"/>
  <c r="J453" i="9"/>
  <c r="M452" i="9"/>
  <c r="J452" i="9"/>
  <c r="K452" i="9" s="1"/>
  <c r="L452" i="9" s="1"/>
  <c r="L451" i="9"/>
  <c r="J451" i="9"/>
  <c r="K451" i="9" s="1"/>
  <c r="M450" i="9"/>
  <c r="L450" i="9"/>
  <c r="K450" i="9"/>
  <c r="J450" i="9"/>
  <c r="J449" i="9"/>
  <c r="I448" i="9"/>
  <c r="H448" i="9"/>
  <c r="G448" i="9"/>
  <c r="E448" i="9"/>
  <c r="L447" i="9"/>
  <c r="M447" i="9" s="1"/>
  <c r="O447" i="9" s="1"/>
  <c r="J447" i="9"/>
  <c r="K447" i="9" s="1"/>
  <c r="K446" i="9"/>
  <c r="J446" i="9"/>
  <c r="L445" i="9"/>
  <c r="K445" i="9"/>
  <c r="J445" i="9"/>
  <c r="M444" i="9"/>
  <c r="J444" i="9"/>
  <c r="K444" i="9" s="1"/>
  <c r="L444" i="9" s="1"/>
  <c r="L443" i="9"/>
  <c r="J443" i="9"/>
  <c r="K443" i="9" s="1"/>
  <c r="M442" i="9"/>
  <c r="L442" i="9"/>
  <c r="K442" i="9"/>
  <c r="J442" i="9"/>
  <c r="J441" i="9"/>
  <c r="K441" i="9" s="1"/>
  <c r="J440" i="9"/>
  <c r="K440" i="9" s="1"/>
  <c r="L439" i="9"/>
  <c r="M439" i="9" s="1"/>
  <c r="O439" i="9" s="1"/>
  <c r="J439" i="9"/>
  <c r="K439" i="9" s="1"/>
  <c r="K438" i="9"/>
  <c r="J438" i="9"/>
  <c r="L437" i="9"/>
  <c r="K437" i="9"/>
  <c r="J437" i="9"/>
  <c r="I436" i="9"/>
  <c r="H436" i="9"/>
  <c r="G436" i="9"/>
  <c r="E436" i="9"/>
  <c r="L435" i="9"/>
  <c r="J435" i="9"/>
  <c r="K435" i="9" s="1"/>
  <c r="L434" i="9"/>
  <c r="M434" i="9" s="1"/>
  <c r="K434" i="9"/>
  <c r="J434" i="9"/>
  <c r="J433" i="9"/>
  <c r="K433" i="9" s="1"/>
  <c r="K432" i="9"/>
  <c r="J432" i="9"/>
  <c r="J431" i="9"/>
  <c r="K431" i="9" s="1"/>
  <c r="J430" i="9"/>
  <c r="K430" i="9" s="1"/>
  <c r="L429" i="9"/>
  <c r="J429" i="9"/>
  <c r="K429" i="9" s="1"/>
  <c r="L428" i="9"/>
  <c r="M428" i="9" s="1"/>
  <c r="K428" i="9"/>
  <c r="J428" i="9"/>
  <c r="K427" i="9"/>
  <c r="J427" i="9"/>
  <c r="K426" i="9"/>
  <c r="J426" i="9"/>
  <c r="J425" i="9"/>
  <c r="K425" i="9" s="1"/>
  <c r="L425" i="9" s="1"/>
  <c r="I424" i="9"/>
  <c r="H424" i="9"/>
  <c r="G424" i="9"/>
  <c r="E424" i="9"/>
  <c r="L423" i="9"/>
  <c r="K423" i="9"/>
  <c r="J423" i="9"/>
  <c r="M422" i="9"/>
  <c r="J422" i="9"/>
  <c r="K422" i="9" s="1"/>
  <c r="L422" i="9" s="1"/>
  <c r="J421" i="9"/>
  <c r="K421" i="9" s="1"/>
  <c r="K420" i="9"/>
  <c r="J420" i="9"/>
  <c r="J419" i="9"/>
  <c r="K419" i="9" s="1"/>
  <c r="J418" i="9"/>
  <c r="K418" i="9" s="1"/>
  <c r="M417" i="9"/>
  <c r="L417" i="9"/>
  <c r="J417" i="9"/>
  <c r="K417" i="9" s="1"/>
  <c r="M416" i="9"/>
  <c r="K416" i="9"/>
  <c r="L416" i="9" s="1"/>
  <c r="J416" i="9"/>
  <c r="L415" i="9"/>
  <c r="K415" i="9"/>
  <c r="J415" i="9"/>
  <c r="J414" i="9"/>
  <c r="K414" i="9" s="1"/>
  <c r="J413" i="9"/>
  <c r="I412" i="9"/>
  <c r="H412" i="9"/>
  <c r="G412" i="9"/>
  <c r="E412" i="9"/>
  <c r="L411" i="9"/>
  <c r="J411" i="9"/>
  <c r="K411" i="9" s="1"/>
  <c r="J410" i="9"/>
  <c r="K410" i="9" s="1"/>
  <c r="J409" i="9"/>
  <c r="K409" i="9" s="1"/>
  <c r="M408" i="9"/>
  <c r="L408" i="9"/>
  <c r="K408" i="9"/>
  <c r="J408" i="9"/>
  <c r="J407" i="9"/>
  <c r="K407" i="9" s="1"/>
  <c r="M406" i="9"/>
  <c r="K406" i="9"/>
  <c r="L406" i="9" s="1"/>
  <c r="J406" i="9"/>
  <c r="N405" i="9"/>
  <c r="Q405" i="9" s="1"/>
  <c r="M405" i="9"/>
  <c r="O405" i="9" s="1"/>
  <c r="J405" i="9"/>
  <c r="K405" i="9" s="1"/>
  <c r="L405" i="9" s="1"/>
  <c r="K404" i="9"/>
  <c r="J404" i="9"/>
  <c r="L403" i="9"/>
  <c r="J403" i="9"/>
  <c r="K403" i="9" s="1"/>
  <c r="J402" i="9"/>
  <c r="K402" i="9" s="1"/>
  <c r="J401" i="9"/>
  <c r="I400" i="9"/>
  <c r="H400" i="9"/>
  <c r="G400" i="9"/>
  <c r="E400" i="9"/>
  <c r="J399" i="9"/>
  <c r="K399" i="9" s="1"/>
  <c r="J398" i="9"/>
  <c r="K398" i="9" s="1"/>
  <c r="M397" i="9"/>
  <c r="L397" i="9"/>
  <c r="J397" i="9"/>
  <c r="K397" i="9" s="1"/>
  <c r="M396" i="9"/>
  <c r="K396" i="9"/>
  <c r="L396" i="9" s="1"/>
  <c r="J396" i="9"/>
  <c r="L395" i="9"/>
  <c r="K395" i="9"/>
  <c r="J395" i="9"/>
  <c r="J394" i="9"/>
  <c r="K394" i="9" s="1"/>
  <c r="L394" i="9" s="1"/>
  <c r="J393" i="9"/>
  <c r="K393" i="9" s="1"/>
  <c r="L393" i="9" s="1"/>
  <c r="K392" i="9"/>
  <c r="L392" i="9" s="1"/>
  <c r="M392" i="9" s="1"/>
  <c r="J392" i="9"/>
  <c r="J391" i="9"/>
  <c r="K391" i="9" s="1"/>
  <c r="K390" i="9"/>
  <c r="J390" i="9"/>
  <c r="J389" i="9"/>
  <c r="I388" i="9"/>
  <c r="H388" i="9"/>
  <c r="G388" i="9"/>
  <c r="E388" i="9"/>
  <c r="K387" i="9"/>
  <c r="J387" i="9"/>
  <c r="M386" i="9"/>
  <c r="K386" i="9"/>
  <c r="L386" i="9" s="1"/>
  <c r="J386" i="9"/>
  <c r="N385" i="9"/>
  <c r="Q385" i="9" s="1"/>
  <c r="M385" i="9"/>
  <c r="O385" i="9" s="1"/>
  <c r="J385" i="9"/>
  <c r="K385" i="9" s="1"/>
  <c r="L385" i="9" s="1"/>
  <c r="L384" i="9"/>
  <c r="K384" i="9"/>
  <c r="J384" i="9"/>
  <c r="J383" i="9"/>
  <c r="K383" i="9" s="1"/>
  <c r="L383" i="9" s="1"/>
  <c r="J382" i="9"/>
  <c r="K382" i="9" s="1"/>
  <c r="J381" i="9"/>
  <c r="K381" i="9" s="1"/>
  <c r="L381" i="9" s="1"/>
  <c r="M381" i="9" s="1"/>
  <c r="O380" i="9"/>
  <c r="M380" i="9"/>
  <c r="N380" i="9" s="1"/>
  <c r="L380" i="9"/>
  <c r="K380" i="9"/>
  <c r="J380" i="9"/>
  <c r="J379" i="9"/>
  <c r="K379" i="9" s="1"/>
  <c r="L378" i="9"/>
  <c r="J378" i="9"/>
  <c r="K378" i="9" s="1"/>
  <c r="L377" i="9"/>
  <c r="K377" i="9"/>
  <c r="J377" i="9"/>
  <c r="I376" i="9"/>
  <c r="H376" i="9"/>
  <c r="G376" i="9"/>
  <c r="E376" i="9"/>
  <c r="K375" i="9"/>
  <c r="J375" i="9"/>
  <c r="J374" i="9"/>
  <c r="K374" i="9" s="1"/>
  <c r="L374" i="9" s="1"/>
  <c r="M374" i="9" s="1"/>
  <c r="K373" i="9"/>
  <c r="J373" i="9"/>
  <c r="L372" i="9"/>
  <c r="J372" i="9"/>
  <c r="K372" i="9" s="1"/>
  <c r="J371" i="9"/>
  <c r="K371" i="9" s="1"/>
  <c r="J370" i="9"/>
  <c r="K370" i="9" s="1"/>
  <c r="M369" i="9"/>
  <c r="L369" i="9"/>
  <c r="K369" i="9"/>
  <c r="J369" i="9"/>
  <c r="K368" i="9"/>
  <c r="J368" i="9"/>
  <c r="M367" i="9"/>
  <c r="K367" i="9"/>
  <c r="L367" i="9" s="1"/>
  <c r="J367" i="9"/>
  <c r="N366" i="9"/>
  <c r="Q366" i="9" s="1"/>
  <c r="M366" i="9"/>
  <c r="O366" i="9" s="1"/>
  <c r="J366" i="9"/>
  <c r="K366" i="9" s="1"/>
  <c r="L366" i="9" s="1"/>
  <c r="K365" i="9"/>
  <c r="J365" i="9"/>
  <c r="I364" i="9"/>
  <c r="H364" i="9"/>
  <c r="G364" i="9"/>
  <c r="E364" i="9"/>
  <c r="J363" i="9"/>
  <c r="K363" i="9" s="1"/>
  <c r="L362" i="9"/>
  <c r="J362" i="9"/>
  <c r="K362" i="9" s="1"/>
  <c r="L361" i="9"/>
  <c r="M361" i="9" s="1"/>
  <c r="K361" i="9"/>
  <c r="J361" i="9"/>
  <c r="K360" i="9"/>
  <c r="J360" i="9"/>
  <c r="K359" i="9"/>
  <c r="J359" i="9"/>
  <c r="M358" i="9"/>
  <c r="J358" i="9"/>
  <c r="K358" i="9" s="1"/>
  <c r="L358" i="9" s="1"/>
  <c r="K357" i="9"/>
  <c r="J357" i="9"/>
  <c r="J356" i="9"/>
  <c r="K356" i="9" s="1"/>
  <c r="J355" i="9"/>
  <c r="K355" i="9" s="1"/>
  <c r="J354" i="9"/>
  <c r="L353" i="9"/>
  <c r="K353" i="9"/>
  <c r="J353" i="9"/>
  <c r="I352" i="9"/>
  <c r="H352" i="9"/>
  <c r="G352" i="9"/>
  <c r="E352" i="9"/>
  <c r="K351" i="9"/>
  <c r="J351" i="9"/>
  <c r="J350" i="9"/>
  <c r="K350" i="9" s="1"/>
  <c r="L350" i="9" s="1"/>
  <c r="M350" i="9" s="1"/>
  <c r="K349" i="9"/>
  <c r="J349" i="9"/>
  <c r="L348" i="9"/>
  <c r="J348" i="9"/>
  <c r="K348" i="9" s="1"/>
  <c r="J347" i="9"/>
  <c r="K347" i="9" s="1"/>
  <c r="L346" i="9"/>
  <c r="J346" i="9"/>
  <c r="K346" i="9" s="1"/>
  <c r="J345" i="9"/>
  <c r="K345" i="9" s="1"/>
  <c r="K344" i="9"/>
  <c r="J344" i="9"/>
  <c r="J343" i="9"/>
  <c r="K343" i="9" s="1"/>
  <c r="J342" i="9"/>
  <c r="J341" i="9"/>
  <c r="K341" i="9" s="1"/>
  <c r="I340" i="9"/>
  <c r="H340" i="9"/>
  <c r="G340" i="9"/>
  <c r="E340" i="9"/>
  <c r="L339" i="9"/>
  <c r="K339" i="9"/>
  <c r="J339" i="9"/>
  <c r="J338" i="9"/>
  <c r="K338" i="9" s="1"/>
  <c r="J337" i="9"/>
  <c r="K337" i="9" s="1"/>
  <c r="M336" i="9"/>
  <c r="L336" i="9"/>
  <c r="K336" i="9"/>
  <c r="J336" i="9"/>
  <c r="J335" i="9"/>
  <c r="K335" i="9" s="1"/>
  <c r="M334" i="9"/>
  <c r="K334" i="9"/>
  <c r="L334" i="9" s="1"/>
  <c r="J334" i="9"/>
  <c r="M333" i="9"/>
  <c r="O333" i="9" s="1"/>
  <c r="L333" i="9"/>
  <c r="J333" i="9"/>
  <c r="K333" i="9" s="1"/>
  <c r="K332" i="9"/>
  <c r="J332" i="9"/>
  <c r="L331" i="9"/>
  <c r="K331" i="9"/>
  <c r="J331" i="9"/>
  <c r="J330" i="9"/>
  <c r="K330" i="9" s="1"/>
  <c r="J329" i="9"/>
  <c r="I328" i="9"/>
  <c r="H328" i="9"/>
  <c r="G328" i="9"/>
  <c r="E328" i="9"/>
  <c r="J327" i="9"/>
  <c r="K327" i="9" s="1"/>
  <c r="J326" i="9"/>
  <c r="K326" i="9" s="1"/>
  <c r="M325" i="9"/>
  <c r="L325" i="9"/>
  <c r="J325" i="9"/>
  <c r="K325" i="9" s="1"/>
  <c r="O324" i="9"/>
  <c r="M324" i="9"/>
  <c r="N324" i="9" s="1"/>
  <c r="L324" i="9"/>
  <c r="K324" i="9"/>
  <c r="J324" i="9"/>
  <c r="K323" i="9"/>
  <c r="J323" i="9"/>
  <c r="N322" i="9"/>
  <c r="Q322" i="9" s="1"/>
  <c r="M322" i="9"/>
  <c r="O322" i="9" s="1"/>
  <c r="K322" i="9"/>
  <c r="L322" i="9" s="1"/>
  <c r="J322" i="9"/>
  <c r="J321" i="9"/>
  <c r="K321" i="9" s="1"/>
  <c r="L320" i="9"/>
  <c r="K320" i="9"/>
  <c r="J320" i="9"/>
  <c r="J319" i="9"/>
  <c r="K319" i="9" s="1"/>
  <c r="K318" i="9"/>
  <c r="J318" i="9"/>
  <c r="J317" i="9"/>
  <c r="I316" i="9"/>
  <c r="H316" i="9"/>
  <c r="G316" i="9"/>
  <c r="E316" i="9"/>
  <c r="K315" i="9"/>
  <c r="J315" i="9"/>
  <c r="K314" i="9"/>
  <c r="L314" i="9" s="1"/>
  <c r="J314" i="9"/>
  <c r="M313" i="9"/>
  <c r="L313" i="9"/>
  <c r="J313" i="9"/>
  <c r="K313" i="9" s="1"/>
  <c r="K312" i="9"/>
  <c r="J312" i="9"/>
  <c r="L311" i="9"/>
  <c r="K311" i="9"/>
  <c r="J311" i="9"/>
  <c r="J310" i="9"/>
  <c r="K310" i="9" s="1"/>
  <c r="J309" i="9"/>
  <c r="K309" i="9" s="1"/>
  <c r="M308" i="9"/>
  <c r="L308" i="9"/>
  <c r="K308" i="9"/>
  <c r="J308" i="9"/>
  <c r="J307" i="9"/>
  <c r="K307" i="9" s="1"/>
  <c r="M306" i="9"/>
  <c r="K306" i="9"/>
  <c r="L306" i="9" s="1"/>
  <c r="J306" i="9"/>
  <c r="J305" i="9"/>
  <c r="I304" i="9"/>
  <c r="H304" i="9"/>
  <c r="G304" i="9"/>
  <c r="E304" i="9"/>
  <c r="K303" i="9"/>
  <c r="J303" i="9"/>
  <c r="N302" i="9"/>
  <c r="Q302" i="9" s="1"/>
  <c r="M302" i="9"/>
  <c r="O302" i="9" s="1"/>
  <c r="K302" i="9"/>
  <c r="L302" i="9" s="1"/>
  <c r="J302" i="9"/>
  <c r="J301" i="9"/>
  <c r="K301" i="9" s="1"/>
  <c r="L300" i="9"/>
  <c r="K300" i="9"/>
  <c r="J300" i="9"/>
  <c r="J299" i="9"/>
  <c r="K299" i="9" s="1"/>
  <c r="K298" i="9"/>
  <c r="J298" i="9"/>
  <c r="L297" i="9"/>
  <c r="M297" i="9" s="1"/>
  <c r="J297" i="9"/>
  <c r="K297" i="9" s="1"/>
  <c r="O296" i="9"/>
  <c r="M296" i="9"/>
  <c r="N296" i="9" s="1"/>
  <c r="L296" i="9"/>
  <c r="K296" i="9"/>
  <c r="J296" i="9"/>
  <c r="K295" i="9"/>
  <c r="J295" i="9"/>
  <c r="M294" i="9"/>
  <c r="K294" i="9"/>
  <c r="L294" i="9" s="1"/>
  <c r="J294" i="9"/>
  <c r="J293" i="9"/>
  <c r="I292" i="9"/>
  <c r="H292" i="9"/>
  <c r="G292" i="9"/>
  <c r="E292" i="9"/>
  <c r="L291" i="9"/>
  <c r="K291" i="9"/>
  <c r="J291" i="9"/>
  <c r="J290" i="9"/>
  <c r="K290" i="9" s="1"/>
  <c r="L289" i="9"/>
  <c r="J289" i="9"/>
  <c r="K289" i="9" s="1"/>
  <c r="L288" i="9"/>
  <c r="M288" i="9" s="1"/>
  <c r="K288" i="9"/>
  <c r="J288" i="9"/>
  <c r="K287" i="9"/>
  <c r="J287" i="9"/>
  <c r="K286" i="9"/>
  <c r="J286" i="9"/>
  <c r="N285" i="9"/>
  <c r="Q285" i="9" s="1"/>
  <c r="M285" i="9"/>
  <c r="O285" i="9" s="1"/>
  <c r="L285" i="9"/>
  <c r="J285" i="9"/>
  <c r="K285" i="9" s="1"/>
  <c r="K284" i="9"/>
  <c r="J284" i="9"/>
  <c r="L283" i="9"/>
  <c r="K283" i="9"/>
  <c r="J283" i="9"/>
  <c r="J282" i="9"/>
  <c r="K282" i="9" s="1"/>
  <c r="J281" i="9"/>
  <c r="I280" i="9"/>
  <c r="H280" i="9"/>
  <c r="G280" i="9"/>
  <c r="E280" i="9"/>
  <c r="J279" i="9"/>
  <c r="K279" i="9" s="1"/>
  <c r="K278" i="9"/>
  <c r="J278" i="9"/>
  <c r="L277" i="9"/>
  <c r="M277" i="9" s="1"/>
  <c r="J277" i="9"/>
  <c r="K277" i="9" s="1"/>
  <c r="M276" i="9"/>
  <c r="L276" i="9"/>
  <c r="K276" i="9"/>
  <c r="J276" i="9"/>
  <c r="L275" i="9"/>
  <c r="K275" i="9"/>
  <c r="J275" i="9"/>
  <c r="M274" i="9"/>
  <c r="O274" i="9" s="1"/>
  <c r="K274" i="9"/>
  <c r="L274" i="9" s="1"/>
  <c r="J274" i="9"/>
  <c r="J273" i="9"/>
  <c r="K273" i="9" s="1"/>
  <c r="L272" i="9"/>
  <c r="K272" i="9"/>
  <c r="J272" i="9"/>
  <c r="J271" i="9"/>
  <c r="K271" i="9" s="1"/>
  <c r="J270" i="9"/>
  <c r="K270" i="9" s="1"/>
  <c r="J269" i="9"/>
  <c r="I268" i="9"/>
  <c r="H268" i="9"/>
  <c r="G268" i="9"/>
  <c r="E268" i="9"/>
  <c r="J267" i="9"/>
  <c r="K267" i="9" s="1"/>
  <c r="M266" i="9"/>
  <c r="K266" i="9"/>
  <c r="L266" i="9" s="1"/>
  <c r="J266" i="9"/>
  <c r="N265" i="9"/>
  <c r="Q265" i="9" s="1"/>
  <c r="M265" i="9"/>
  <c r="O265" i="9" s="1"/>
  <c r="L265" i="9"/>
  <c r="J265" i="9"/>
  <c r="K265" i="9" s="1"/>
  <c r="K264" i="9"/>
  <c r="J264" i="9"/>
  <c r="L263" i="9"/>
  <c r="K263" i="9"/>
  <c r="J263" i="9"/>
  <c r="J262" i="9"/>
  <c r="K262" i="9" s="1"/>
  <c r="L261" i="9"/>
  <c r="J261" i="9"/>
  <c r="K261" i="9" s="1"/>
  <c r="L260" i="9"/>
  <c r="M260" i="9" s="1"/>
  <c r="K260" i="9"/>
  <c r="J260" i="9"/>
  <c r="K259" i="9"/>
  <c r="J259" i="9"/>
  <c r="K258" i="9"/>
  <c r="J258" i="9"/>
  <c r="J257" i="9"/>
  <c r="I256" i="9"/>
  <c r="H256" i="9"/>
  <c r="G256" i="9"/>
  <c r="E256" i="9"/>
  <c r="L255" i="9"/>
  <c r="K255" i="9"/>
  <c r="J255" i="9"/>
  <c r="M254" i="9"/>
  <c r="O254" i="9" s="1"/>
  <c r="K254" i="9"/>
  <c r="L254" i="9" s="1"/>
  <c r="J254" i="9"/>
  <c r="J253" i="9"/>
  <c r="K253" i="9" s="1"/>
  <c r="L252" i="9"/>
  <c r="K252" i="9"/>
  <c r="J252" i="9"/>
  <c r="J251" i="9"/>
  <c r="K251" i="9" s="1"/>
  <c r="J250" i="9"/>
  <c r="K250" i="9" s="1"/>
  <c r="M249" i="9"/>
  <c r="L249" i="9"/>
  <c r="J249" i="9"/>
  <c r="K249" i="9" s="1"/>
  <c r="M248" i="9"/>
  <c r="N248" i="9" s="1"/>
  <c r="L248" i="9"/>
  <c r="K248" i="9"/>
  <c r="J248" i="9"/>
  <c r="L247" i="9"/>
  <c r="K247" i="9"/>
  <c r="J247" i="9"/>
  <c r="N246" i="9"/>
  <c r="Q246" i="9" s="1"/>
  <c r="M246" i="9"/>
  <c r="O246" i="9" s="1"/>
  <c r="K246" i="9"/>
  <c r="L246" i="9" s="1"/>
  <c r="J246" i="9"/>
  <c r="J245" i="9"/>
  <c r="I244" i="9"/>
  <c r="H244" i="9"/>
  <c r="G244" i="9"/>
  <c r="E244" i="9"/>
  <c r="L243" i="9"/>
  <c r="K243" i="9"/>
  <c r="J243" i="9"/>
  <c r="J242" i="9"/>
  <c r="K242" i="9" s="1"/>
  <c r="J241" i="9"/>
  <c r="K241" i="9" s="1"/>
  <c r="M240" i="9"/>
  <c r="L240" i="9"/>
  <c r="K240" i="9"/>
  <c r="J240" i="9"/>
  <c r="J239" i="9"/>
  <c r="K239" i="9" s="1"/>
  <c r="M238" i="9"/>
  <c r="K238" i="9"/>
  <c r="L238" i="9" s="1"/>
  <c r="J238" i="9"/>
  <c r="M237" i="9"/>
  <c r="O237" i="9" s="1"/>
  <c r="L237" i="9"/>
  <c r="J237" i="9"/>
  <c r="K237" i="9" s="1"/>
  <c r="K236" i="9"/>
  <c r="J236" i="9"/>
  <c r="L235" i="9"/>
  <c r="K235" i="9"/>
  <c r="J235" i="9"/>
  <c r="J234" i="9"/>
  <c r="K234" i="9" s="1"/>
  <c r="J233" i="9"/>
  <c r="I232" i="9"/>
  <c r="H232" i="9"/>
  <c r="G232" i="9"/>
  <c r="E232" i="9"/>
  <c r="J231" i="9"/>
  <c r="K231" i="9" s="1"/>
  <c r="J230" i="9"/>
  <c r="K230" i="9" s="1"/>
  <c r="M229" i="9"/>
  <c r="L229" i="9"/>
  <c r="J229" i="9"/>
  <c r="K229" i="9" s="1"/>
  <c r="O228" i="9"/>
  <c r="M228" i="9"/>
  <c r="N228" i="9" s="1"/>
  <c r="L228" i="9"/>
  <c r="K228" i="9"/>
  <c r="J228" i="9"/>
  <c r="K227" i="9"/>
  <c r="J227" i="9"/>
  <c r="N226" i="9"/>
  <c r="Q226" i="9" s="1"/>
  <c r="M226" i="9"/>
  <c r="O226" i="9" s="1"/>
  <c r="K226" i="9"/>
  <c r="L226" i="9" s="1"/>
  <c r="J226" i="9"/>
  <c r="J225" i="9"/>
  <c r="K225" i="9" s="1"/>
  <c r="L224" i="9"/>
  <c r="K224" i="9"/>
  <c r="J224" i="9"/>
  <c r="J223" i="9"/>
  <c r="K223" i="9" s="1"/>
  <c r="K222" i="9"/>
  <c r="J222" i="9"/>
  <c r="J221" i="9"/>
  <c r="I220" i="9"/>
  <c r="H220" i="9"/>
  <c r="G220" i="9"/>
  <c r="E220" i="9"/>
  <c r="K219" i="9"/>
  <c r="J219" i="9"/>
  <c r="K218" i="9"/>
  <c r="L218" i="9" s="1"/>
  <c r="J218" i="9"/>
  <c r="M217" i="9"/>
  <c r="L217" i="9"/>
  <c r="J217" i="9"/>
  <c r="K217" i="9" s="1"/>
  <c r="K216" i="9"/>
  <c r="J216" i="9"/>
  <c r="L215" i="9"/>
  <c r="K215" i="9"/>
  <c r="J215" i="9"/>
  <c r="J214" i="9"/>
  <c r="K214" i="9" s="1"/>
  <c r="J213" i="9"/>
  <c r="K213" i="9" s="1"/>
  <c r="M212" i="9"/>
  <c r="L212" i="9"/>
  <c r="K212" i="9"/>
  <c r="J212" i="9"/>
  <c r="J211" i="9"/>
  <c r="K211" i="9" s="1"/>
  <c r="M210" i="9"/>
  <c r="K210" i="9"/>
  <c r="L210" i="9" s="1"/>
  <c r="J210" i="9"/>
  <c r="J209" i="9"/>
  <c r="I208" i="9"/>
  <c r="H208" i="9"/>
  <c r="G208" i="9"/>
  <c r="E208" i="9"/>
  <c r="K207" i="9"/>
  <c r="J207" i="9"/>
  <c r="K206" i="9"/>
  <c r="L206" i="9" s="1"/>
  <c r="J206" i="9"/>
  <c r="N205" i="9"/>
  <c r="Q205" i="9" s="1"/>
  <c r="M205" i="9"/>
  <c r="O205" i="9" s="1"/>
  <c r="J205" i="9"/>
  <c r="K205" i="9" s="1"/>
  <c r="L205" i="9" s="1"/>
  <c r="L204" i="9"/>
  <c r="K204" i="9"/>
  <c r="J204" i="9"/>
  <c r="L203" i="9"/>
  <c r="J203" i="9"/>
  <c r="K203" i="9" s="1"/>
  <c r="K202" i="9"/>
  <c r="J202" i="9"/>
  <c r="M201" i="9"/>
  <c r="L201" i="9"/>
  <c r="J201" i="9"/>
  <c r="K201" i="9" s="1"/>
  <c r="O200" i="9"/>
  <c r="M200" i="9"/>
  <c r="N200" i="9" s="1"/>
  <c r="L200" i="9"/>
  <c r="K200" i="9"/>
  <c r="J200" i="9"/>
  <c r="J199" i="9"/>
  <c r="K199" i="9" s="1"/>
  <c r="K198" i="9"/>
  <c r="J198" i="9"/>
  <c r="J197" i="9"/>
  <c r="I196" i="9"/>
  <c r="H196" i="9"/>
  <c r="G196" i="9"/>
  <c r="E196" i="9"/>
  <c r="K195" i="9"/>
  <c r="J195" i="9"/>
  <c r="N194" i="9"/>
  <c r="Q194" i="9" s="1"/>
  <c r="M194" i="9"/>
  <c r="O194" i="9" s="1"/>
  <c r="J194" i="9"/>
  <c r="K194" i="9" s="1"/>
  <c r="L194" i="9" s="1"/>
  <c r="L193" i="9"/>
  <c r="J193" i="9"/>
  <c r="K193" i="9" s="1"/>
  <c r="L192" i="9"/>
  <c r="M192" i="9" s="1"/>
  <c r="K192" i="9"/>
  <c r="J192" i="9"/>
  <c r="J191" i="9"/>
  <c r="K191" i="9" s="1"/>
  <c r="J190" i="9"/>
  <c r="K190" i="9" s="1"/>
  <c r="N189" i="9"/>
  <c r="Q189" i="9" s="1"/>
  <c r="M189" i="9"/>
  <c r="O189" i="9" s="1"/>
  <c r="L189" i="9"/>
  <c r="J189" i="9"/>
  <c r="K189" i="9" s="1"/>
  <c r="L188" i="9"/>
  <c r="K188" i="9"/>
  <c r="J188" i="9"/>
  <c r="N187" i="9"/>
  <c r="Q187" i="9" s="1"/>
  <c r="M187" i="9"/>
  <c r="O187" i="9" s="1"/>
  <c r="K187" i="9"/>
  <c r="L187" i="9" s="1"/>
  <c r="J187" i="9"/>
  <c r="J186" i="9"/>
  <c r="K186" i="9" s="1"/>
  <c r="L185" i="9"/>
  <c r="K185" i="9"/>
  <c r="J185" i="9"/>
  <c r="I184" i="9"/>
  <c r="H184" i="9"/>
  <c r="G184" i="9"/>
  <c r="E184" i="9"/>
  <c r="J183" i="9"/>
  <c r="K183" i="9" s="1"/>
  <c r="M182" i="9"/>
  <c r="L182" i="9"/>
  <c r="J182" i="9"/>
  <c r="K182" i="9" s="1"/>
  <c r="O181" i="9"/>
  <c r="M181" i="9"/>
  <c r="N181" i="9" s="1"/>
  <c r="L181" i="9"/>
  <c r="K181" i="9"/>
  <c r="J181" i="9"/>
  <c r="K180" i="9"/>
  <c r="L180" i="9" s="1"/>
  <c r="J180" i="9"/>
  <c r="N179" i="9"/>
  <c r="Q179" i="9" s="1"/>
  <c r="M179" i="9"/>
  <c r="O179" i="9" s="1"/>
  <c r="K179" i="9"/>
  <c r="L179" i="9" s="1"/>
  <c r="J179" i="9"/>
  <c r="J178" i="9"/>
  <c r="K178" i="9" s="1"/>
  <c r="L177" i="9"/>
  <c r="K177" i="9"/>
  <c r="J177" i="9"/>
  <c r="J176" i="9"/>
  <c r="K176" i="9" s="1"/>
  <c r="K175" i="9"/>
  <c r="J175" i="9"/>
  <c r="J184" i="9" s="1"/>
  <c r="L174" i="9"/>
  <c r="M174" i="9" s="1"/>
  <c r="J174" i="9"/>
  <c r="K174" i="9" s="1"/>
  <c r="O173" i="9"/>
  <c r="M173" i="9"/>
  <c r="L173" i="9"/>
  <c r="K173" i="9"/>
  <c r="J173" i="9"/>
  <c r="I172" i="9"/>
  <c r="H172" i="9"/>
  <c r="G172" i="9"/>
  <c r="E172" i="9"/>
  <c r="N171" i="9"/>
  <c r="Q171" i="9" s="1"/>
  <c r="M171" i="9"/>
  <c r="O171" i="9" s="1"/>
  <c r="K171" i="9"/>
  <c r="L171" i="9" s="1"/>
  <c r="J171" i="9"/>
  <c r="J170" i="9"/>
  <c r="K170" i="9" s="1"/>
  <c r="L169" i="9"/>
  <c r="K169" i="9"/>
  <c r="J169" i="9"/>
  <c r="J168" i="9"/>
  <c r="K168" i="9" s="1"/>
  <c r="K167" i="9"/>
  <c r="J167" i="9"/>
  <c r="L166" i="9"/>
  <c r="M166" i="9" s="1"/>
  <c r="J166" i="9"/>
  <c r="K166" i="9" s="1"/>
  <c r="O165" i="9"/>
  <c r="M165" i="9"/>
  <c r="N165" i="9" s="1"/>
  <c r="L165" i="9"/>
  <c r="K165" i="9"/>
  <c r="J165" i="9"/>
  <c r="K164" i="9"/>
  <c r="J164" i="9"/>
  <c r="M163" i="9"/>
  <c r="O163" i="9" s="1"/>
  <c r="K163" i="9"/>
  <c r="L163" i="9" s="1"/>
  <c r="J163" i="9"/>
  <c r="J162" i="9"/>
  <c r="K161" i="9"/>
  <c r="L161" i="9" s="1"/>
  <c r="J161" i="9"/>
  <c r="I160" i="9"/>
  <c r="H160" i="9"/>
  <c r="G160" i="9"/>
  <c r="E160" i="9"/>
  <c r="K159" i="9"/>
  <c r="J159" i="9"/>
  <c r="L158" i="9"/>
  <c r="M158" i="9" s="1"/>
  <c r="J158" i="9"/>
  <c r="K158" i="9" s="1"/>
  <c r="M157" i="9"/>
  <c r="N157" i="9" s="1"/>
  <c r="L157" i="9"/>
  <c r="K157" i="9"/>
  <c r="J157" i="9"/>
  <c r="L156" i="9"/>
  <c r="K156" i="9"/>
  <c r="J156" i="9"/>
  <c r="M155" i="9"/>
  <c r="O155" i="9" s="1"/>
  <c r="K155" i="9"/>
  <c r="L155" i="9" s="1"/>
  <c r="J155" i="9"/>
  <c r="J154" i="9"/>
  <c r="K154" i="9" s="1"/>
  <c r="K153" i="9"/>
  <c r="J153" i="9"/>
  <c r="J152" i="9"/>
  <c r="K152" i="9" s="1"/>
  <c r="J151" i="9"/>
  <c r="K151" i="9" s="1"/>
  <c r="M150" i="9"/>
  <c r="L150" i="9"/>
  <c r="J150" i="9"/>
  <c r="K150" i="9" s="1"/>
  <c r="M149" i="9"/>
  <c r="L149" i="9"/>
  <c r="K149" i="9"/>
  <c r="J149" i="9"/>
  <c r="I148" i="9"/>
  <c r="H148" i="9"/>
  <c r="G148" i="9"/>
  <c r="E148" i="9"/>
  <c r="M147" i="9"/>
  <c r="O147" i="9" s="1"/>
  <c r="K147" i="9"/>
  <c r="L147" i="9" s="1"/>
  <c r="J147" i="9"/>
  <c r="J146" i="9"/>
  <c r="K146" i="9" s="1"/>
  <c r="K145" i="9"/>
  <c r="J145" i="9"/>
  <c r="J144" i="9"/>
  <c r="K144" i="9" s="1"/>
  <c r="J143" i="9"/>
  <c r="K143" i="9" s="1"/>
  <c r="M142" i="9"/>
  <c r="L142" i="9"/>
  <c r="J142" i="9"/>
  <c r="K142" i="9" s="1"/>
  <c r="M141" i="9"/>
  <c r="N141" i="9" s="1"/>
  <c r="L141" i="9"/>
  <c r="K141" i="9"/>
  <c r="J141" i="9"/>
  <c r="L140" i="9"/>
  <c r="K140" i="9"/>
  <c r="J140" i="9"/>
  <c r="N139" i="9"/>
  <c r="Q139" i="9" s="1"/>
  <c r="M139" i="9"/>
  <c r="O139" i="9" s="1"/>
  <c r="K139" i="9"/>
  <c r="L139" i="9" s="1"/>
  <c r="J139" i="9"/>
  <c r="J138" i="9"/>
  <c r="L137" i="9"/>
  <c r="K137" i="9"/>
  <c r="J137" i="9"/>
  <c r="I136" i="9"/>
  <c r="H136" i="9"/>
  <c r="G136" i="9"/>
  <c r="E136" i="9"/>
  <c r="J135" i="9"/>
  <c r="K135" i="9" s="1"/>
  <c r="M134" i="9"/>
  <c r="L134" i="9"/>
  <c r="J134" i="9"/>
  <c r="K134" i="9" s="1"/>
  <c r="O133" i="9"/>
  <c r="M133" i="9"/>
  <c r="N133" i="9" s="1"/>
  <c r="L133" i="9"/>
  <c r="K133" i="9"/>
  <c r="J133" i="9"/>
  <c r="K132" i="9"/>
  <c r="J132" i="9"/>
  <c r="J131" i="9"/>
  <c r="K131" i="9" s="1"/>
  <c r="J130" i="9"/>
  <c r="K130" i="9" s="1"/>
  <c r="L130" i="9" s="1"/>
  <c r="M129" i="9"/>
  <c r="L129" i="9"/>
  <c r="K129" i="9"/>
  <c r="J129" i="9"/>
  <c r="K128" i="9"/>
  <c r="J128" i="9"/>
  <c r="K127" i="9"/>
  <c r="J127" i="9"/>
  <c r="J126" i="9"/>
  <c r="K126" i="9" s="1"/>
  <c r="L126" i="9" s="1"/>
  <c r="L125" i="9"/>
  <c r="K125" i="9"/>
  <c r="J125" i="9"/>
  <c r="I124" i="9"/>
  <c r="H124" i="9"/>
  <c r="G124" i="9"/>
  <c r="E124" i="9"/>
  <c r="K123" i="9"/>
  <c r="J123" i="9"/>
  <c r="J122" i="9"/>
  <c r="K122" i="9" s="1"/>
  <c r="L122" i="9" s="1"/>
  <c r="L121" i="9"/>
  <c r="M121" i="9" s="1"/>
  <c r="K121" i="9"/>
  <c r="J121" i="9"/>
  <c r="L120" i="9"/>
  <c r="K120" i="9"/>
  <c r="J120" i="9"/>
  <c r="K119" i="9"/>
  <c r="J119" i="9"/>
  <c r="M118" i="9"/>
  <c r="O118" i="9" s="1"/>
  <c r="J118" i="9"/>
  <c r="K118" i="9" s="1"/>
  <c r="L118" i="9" s="1"/>
  <c r="L117" i="9"/>
  <c r="M117" i="9" s="1"/>
  <c r="K117" i="9"/>
  <c r="J117" i="9"/>
  <c r="L116" i="9"/>
  <c r="K116" i="9"/>
  <c r="J116" i="9"/>
  <c r="J115" i="9"/>
  <c r="K115" i="9" s="1"/>
  <c r="J114" i="9"/>
  <c r="M113" i="9"/>
  <c r="L113" i="9"/>
  <c r="K113" i="9"/>
  <c r="J113" i="9"/>
  <c r="I112" i="9"/>
  <c r="H112" i="9"/>
  <c r="G112" i="9"/>
  <c r="E112" i="9"/>
  <c r="J111" i="9"/>
  <c r="K111" i="9" s="1"/>
  <c r="N110" i="9"/>
  <c r="Q110" i="9" s="1"/>
  <c r="M110" i="9"/>
  <c r="O110" i="9" s="1"/>
  <c r="J110" i="9"/>
  <c r="K110" i="9" s="1"/>
  <c r="L110" i="9" s="1"/>
  <c r="M109" i="9"/>
  <c r="L109" i="9"/>
  <c r="K109" i="9"/>
  <c r="J109" i="9"/>
  <c r="K108" i="9"/>
  <c r="L108" i="9" s="1"/>
  <c r="J108" i="9"/>
  <c r="J107" i="9"/>
  <c r="K107" i="9" s="1"/>
  <c r="J106" i="9"/>
  <c r="K106" i="9" s="1"/>
  <c r="L106" i="9" s="1"/>
  <c r="M105" i="9"/>
  <c r="L105" i="9"/>
  <c r="K105" i="9"/>
  <c r="J105" i="9"/>
  <c r="K104" i="9"/>
  <c r="J104" i="9"/>
  <c r="K103" i="9"/>
  <c r="J103" i="9"/>
  <c r="J102" i="9"/>
  <c r="M101" i="9"/>
  <c r="L101" i="9"/>
  <c r="K101" i="9"/>
  <c r="J101" i="9"/>
  <c r="I100" i="9"/>
  <c r="H100" i="9"/>
  <c r="G100" i="9"/>
  <c r="E100" i="9"/>
  <c r="M99" i="9"/>
  <c r="N99" i="9" s="1"/>
  <c r="K99" i="9"/>
  <c r="L99" i="9" s="1"/>
  <c r="J99" i="9"/>
  <c r="J98" i="9"/>
  <c r="K98" i="9" s="1"/>
  <c r="K97" i="9"/>
  <c r="J97" i="9"/>
  <c r="J96" i="9"/>
  <c r="K96" i="9" s="1"/>
  <c r="J95" i="9"/>
  <c r="K95" i="9" s="1"/>
  <c r="L94" i="9"/>
  <c r="M94" i="9" s="1"/>
  <c r="J94" i="9"/>
  <c r="K94" i="9" s="1"/>
  <c r="M93" i="9"/>
  <c r="N93" i="9" s="1"/>
  <c r="L93" i="9"/>
  <c r="K93" i="9"/>
  <c r="J93" i="9"/>
  <c r="K92" i="9"/>
  <c r="J92" i="9"/>
  <c r="M91" i="9"/>
  <c r="O91" i="9" s="1"/>
  <c r="K91" i="9"/>
  <c r="L91" i="9" s="1"/>
  <c r="J91" i="9"/>
  <c r="J90" i="9"/>
  <c r="K90" i="9" s="1"/>
  <c r="K89" i="9"/>
  <c r="L89" i="9" s="1"/>
  <c r="J89" i="9"/>
  <c r="I88" i="9"/>
  <c r="H88" i="9"/>
  <c r="G88" i="9"/>
  <c r="E88" i="9"/>
  <c r="J87" i="9"/>
  <c r="K87" i="9" s="1"/>
  <c r="L86" i="9"/>
  <c r="M86" i="9" s="1"/>
  <c r="J86" i="9"/>
  <c r="K86" i="9" s="1"/>
  <c r="M85" i="9"/>
  <c r="N85" i="9" s="1"/>
  <c r="L85" i="9"/>
  <c r="K85" i="9"/>
  <c r="J85" i="9"/>
  <c r="K84" i="9"/>
  <c r="J84" i="9"/>
  <c r="M83" i="9"/>
  <c r="O83" i="9" s="1"/>
  <c r="K83" i="9"/>
  <c r="L83" i="9" s="1"/>
  <c r="J83" i="9"/>
  <c r="J82" i="9"/>
  <c r="K82" i="9" s="1"/>
  <c r="K81" i="9"/>
  <c r="J81" i="9"/>
  <c r="J80" i="9"/>
  <c r="K80" i="9" s="1"/>
  <c r="J79" i="9"/>
  <c r="K79" i="9" s="1"/>
  <c r="L78" i="9"/>
  <c r="M78" i="9" s="1"/>
  <c r="J78" i="9"/>
  <c r="K78" i="9" s="1"/>
  <c r="M77" i="9"/>
  <c r="L77" i="9"/>
  <c r="K77" i="9"/>
  <c r="J77" i="9"/>
  <c r="I76" i="9"/>
  <c r="H76" i="9"/>
  <c r="G76" i="9"/>
  <c r="E76" i="9"/>
  <c r="M75" i="9"/>
  <c r="N75" i="9" s="1"/>
  <c r="K75" i="9"/>
  <c r="L75" i="9" s="1"/>
  <c r="J75" i="9"/>
  <c r="J74" i="9"/>
  <c r="K74" i="9" s="1"/>
  <c r="K73" i="9"/>
  <c r="J73" i="9"/>
  <c r="J72" i="9"/>
  <c r="K72" i="9" s="1"/>
  <c r="J71" i="9"/>
  <c r="K71" i="9" s="1"/>
  <c r="L70" i="9"/>
  <c r="M70" i="9" s="1"/>
  <c r="J70" i="9"/>
  <c r="K70" i="9" s="1"/>
  <c r="M69" i="9"/>
  <c r="N69" i="9" s="1"/>
  <c r="L69" i="9"/>
  <c r="K69" i="9"/>
  <c r="J69" i="9"/>
  <c r="K68" i="9"/>
  <c r="J68" i="9"/>
  <c r="M67" i="9"/>
  <c r="N67" i="9" s="1"/>
  <c r="K67" i="9"/>
  <c r="L67" i="9" s="1"/>
  <c r="J67" i="9"/>
  <c r="J66" i="9"/>
  <c r="K66" i="9" s="1"/>
  <c r="K65" i="9"/>
  <c r="L65" i="9" s="1"/>
  <c r="J65" i="9"/>
  <c r="I64" i="9"/>
  <c r="H64" i="9"/>
  <c r="G64" i="9"/>
  <c r="E64" i="9"/>
  <c r="J63" i="9"/>
  <c r="K63" i="9" s="1"/>
  <c r="L62" i="9"/>
  <c r="M62" i="9" s="1"/>
  <c r="J62" i="9"/>
  <c r="K62" i="9" s="1"/>
  <c r="M61" i="9"/>
  <c r="N61" i="9" s="1"/>
  <c r="L61" i="9"/>
  <c r="K61" i="9"/>
  <c r="J61" i="9"/>
  <c r="K60" i="9"/>
  <c r="J60" i="9"/>
  <c r="M59" i="9"/>
  <c r="N59" i="9" s="1"/>
  <c r="K59" i="9"/>
  <c r="L59" i="9" s="1"/>
  <c r="J59" i="9"/>
  <c r="J58" i="9"/>
  <c r="K58" i="9" s="1"/>
  <c r="K57" i="9"/>
  <c r="J57" i="9"/>
  <c r="J56" i="9"/>
  <c r="K56" i="9" s="1"/>
  <c r="J55" i="9"/>
  <c r="K55" i="9" s="1"/>
  <c r="L54" i="9"/>
  <c r="M54" i="9" s="1"/>
  <c r="J54" i="9"/>
  <c r="K54" i="9" s="1"/>
  <c r="M53" i="9"/>
  <c r="L53" i="9"/>
  <c r="K53" i="9"/>
  <c r="K64" i="9" s="1"/>
  <c r="J53" i="9"/>
  <c r="I52" i="9"/>
  <c r="H52" i="9"/>
  <c r="G8" i="8" s="1"/>
  <c r="G52" i="9"/>
  <c r="F8" i="8" s="1"/>
  <c r="E52" i="9"/>
  <c r="M51" i="9"/>
  <c r="O51" i="9" s="1"/>
  <c r="K51" i="9"/>
  <c r="L51" i="9" s="1"/>
  <c r="J51" i="9"/>
  <c r="J50" i="9"/>
  <c r="K50" i="9" s="1"/>
  <c r="K49" i="9"/>
  <c r="L49" i="9" s="1"/>
  <c r="J49" i="9"/>
  <c r="J48" i="9"/>
  <c r="K48" i="9" s="1"/>
  <c r="J47" i="9"/>
  <c r="K47" i="9" s="1"/>
  <c r="J46" i="9"/>
  <c r="K46" i="9" s="1"/>
  <c r="L46" i="9" s="1"/>
  <c r="M46" i="9" s="1"/>
  <c r="M45" i="9"/>
  <c r="N45" i="9" s="1"/>
  <c r="L45" i="9"/>
  <c r="K45" i="9"/>
  <c r="J45" i="9"/>
  <c r="K44" i="9"/>
  <c r="J44" i="9"/>
  <c r="M43" i="9"/>
  <c r="N43" i="9" s="1"/>
  <c r="K43" i="9"/>
  <c r="L43" i="9" s="1"/>
  <c r="J43" i="9"/>
  <c r="J42" i="9"/>
  <c r="K42" i="9" s="1"/>
  <c r="K41" i="9"/>
  <c r="J41" i="9"/>
  <c r="I40" i="9"/>
  <c r="H40" i="9"/>
  <c r="G40" i="9"/>
  <c r="E40" i="9"/>
  <c r="J39" i="9"/>
  <c r="K39" i="9" s="1"/>
  <c r="L38" i="9"/>
  <c r="M38" i="9" s="1"/>
  <c r="J38" i="9"/>
  <c r="K38" i="9" s="1"/>
  <c r="M37" i="9"/>
  <c r="N37" i="9" s="1"/>
  <c r="L37" i="9"/>
  <c r="K37" i="9"/>
  <c r="J37" i="9"/>
  <c r="K36" i="9"/>
  <c r="J36" i="9"/>
  <c r="M35" i="9"/>
  <c r="O35" i="9" s="1"/>
  <c r="K35" i="9"/>
  <c r="L35" i="9" s="1"/>
  <c r="J35" i="9"/>
  <c r="J34" i="9"/>
  <c r="K34" i="9" s="1"/>
  <c r="K33" i="9"/>
  <c r="J33" i="9"/>
  <c r="J32" i="9"/>
  <c r="K32" i="9" s="1"/>
  <c r="J31" i="9"/>
  <c r="J40" i="9" s="1"/>
  <c r="L30" i="9"/>
  <c r="M30" i="9" s="1"/>
  <c r="J30" i="9"/>
  <c r="K30" i="9" s="1"/>
  <c r="M29" i="9"/>
  <c r="O29" i="9" s="1"/>
  <c r="L29" i="9"/>
  <c r="K29" i="9"/>
  <c r="J29" i="9"/>
  <c r="I28" i="9"/>
  <c r="H28" i="9"/>
  <c r="G28" i="9"/>
  <c r="F6" i="8" s="1"/>
  <c r="E28" i="9"/>
  <c r="E6" i="8" s="1"/>
  <c r="M27" i="9"/>
  <c r="N27" i="9" s="1"/>
  <c r="K27" i="9"/>
  <c r="L27" i="9" s="1"/>
  <c r="J27" i="9"/>
  <c r="J26" i="9"/>
  <c r="K26" i="9" s="1"/>
  <c r="K25" i="9"/>
  <c r="J25" i="9"/>
  <c r="J24" i="9"/>
  <c r="K24" i="9" s="1"/>
  <c r="K24" i="4" s="1"/>
  <c r="J23" i="9"/>
  <c r="K23" i="9" s="1"/>
  <c r="J22" i="9"/>
  <c r="K22" i="9" s="1"/>
  <c r="L21" i="9"/>
  <c r="M21" i="9" s="1"/>
  <c r="K21" i="9"/>
  <c r="J21" i="9"/>
  <c r="K20" i="9"/>
  <c r="L20" i="9" s="1"/>
  <c r="J20" i="9"/>
  <c r="J19" i="9"/>
  <c r="K19" i="9" s="1"/>
  <c r="J18" i="9"/>
  <c r="L17" i="9"/>
  <c r="K17" i="9"/>
  <c r="J17" i="9"/>
  <c r="I16" i="9"/>
  <c r="H16" i="9"/>
  <c r="G16" i="9"/>
  <c r="E16" i="9"/>
  <c r="E5" i="8" s="1"/>
  <c r="J15" i="9"/>
  <c r="K15" i="9" s="1"/>
  <c r="J14" i="9"/>
  <c r="K14" i="9" s="1"/>
  <c r="L14" i="9" s="1"/>
  <c r="L13" i="9"/>
  <c r="M13" i="9" s="1"/>
  <c r="K13" i="9"/>
  <c r="J13" i="9"/>
  <c r="K12" i="9"/>
  <c r="J12" i="9"/>
  <c r="J11" i="9"/>
  <c r="K11" i="9" s="1"/>
  <c r="J10" i="9"/>
  <c r="K10" i="9" s="1"/>
  <c r="L10" i="9" s="1"/>
  <c r="L9" i="9"/>
  <c r="M9" i="9" s="1"/>
  <c r="K9" i="9"/>
  <c r="J9" i="9"/>
  <c r="K8" i="9"/>
  <c r="J8" i="9"/>
  <c r="J7" i="9"/>
  <c r="K7" i="9" s="1"/>
  <c r="J6" i="9"/>
  <c r="K5" i="9"/>
  <c r="L5" i="9" s="1"/>
  <c r="J5" i="9"/>
  <c r="B3" i="9"/>
  <c r="B2" i="9"/>
  <c r="P557" i="7"/>
  <c r="I556" i="7"/>
  <c r="H556" i="7"/>
  <c r="G556" i="7"/>
  <c r="E556" i="7"/>
  <c r="J555" i="7"/>
  <c r="K555" i="7" s="1"/>
  <c r="L554" i="7"/>
  <c r="M554" i="7" s="1"/>
  <c r="K554" i="7"/>
  <c r="J554" i="7"/>
  <c r="L553" i="7"/>
  <c r="K553" i="7"/>
  <c r="J553" i="7"/>
  <c r="J552" i="7"/>
  <c r="K552" i="7" s="1"/>
  <c r="M551" i="7"/>
  <c r="J551" i="7"/>
  <c r="K551" i="7" s="1"/>
  <c r="L551" i="7" s="1"/>
  <c r="L550" i="7"/>
  <c r="M550" i="7" s="1"/>
  <c r="K550" i="7"/>
  <c r="J550" i="7"/>
  <c r="K549" i="7"/>
  <c r="L549" i="7" s="1"/>
  <c r="J549" i="7"/>
  <c r="J548" i="7"/>
  <c r="K548" i="7" s="1"/>
  <c r="J547" i="7"/>
  <c r="K547" i="7" s="1"/>
  <c r="L547" i="7" s="1"/>
  <c r="M546" i="7"/>
  <c r="L546" i="7"/>
  <c r="K546" i="7"/>
  <c r="J546" i="7"/>
  <c r="K545" i="7"/>
  <c r="J545" i="7"/>
  <c r="I544" i="7"/>
  <c r="H544" i="7"/>
  <c r="G544" i="7"/>
  <c r="E544" i="7"/>
  <c r="J543" i="7"/>
  <c r="K543" i="7" s="1"/>
  <c r="L542" i="7"/>
  <c r="M542" i="7" s="1"/>
  <c r="K542" i="7"/>
  <c r="J542" i="7"/>
  <c r="L541" i="7"/>
  <c r="K541" i="7"/>
  <c r="J541" i="7"/>
  <c r="K540" i="7"/>
  <c r="J540" i="7"/>
  <c r="M539" i="7"/>
  <c r="J539" i="7"/>
  <c r="K539" i="7" s="1"/>
  <c r="L539" i="7" s="1"/>
  <c r="L538" i="7"/>
  <c r="M538" i="7" s="1"/>
  <c r="K538" i="7"/>
  <c r="J538" i="7"/>
  <c r="L537" i="7"/>
  <c r="K537" i="7"/>
  <c r="J537" i="7"/>
  <c r="J536" i="7"/>
  <c r="K536" i="7" s="1"/>
  <c r="N535" i="7"/>
  <c r="Q535" i="7" s="1"/>
  <c r="M535" i="7"/>
  <c r="O535" i="7" s="1"/>
  <c r="J535" i="7"/>
  <c r="K535" i="7" s="1"/>
  <c r="L535" i="7" s="1"/>
  <c r="L534" i="7"/>
  <c r="M534" i="7" s="1"/>
  <c r="K534" i="7"/>
  <c r="J534" i="7"/>
  <c r="K533" i="7"/>
  <c r="L533" i="7" s="1"/>
  <c r="J533" i="7"/>
  <c r="J532" i="7"/>
  <c r="I532" i="7"/>
  <c r="H532" i="7"/>
  <c r="G532" i="7"/>
  <c r="E532" i="7"/>
  <c r="J531" i="7"/>
  <c r="K531" i="7" s="1"/>
  <c r="L531" i="7" s="1"/>
  <c r="M530" i="7"/>
  <c r="J530" i="7"/>
  <c r="K530" i="7" s="1"/>
  <c r="L530" i="7" s="1"/>
  <c r="K529" i="7"/>
  <c r="L529" i="7" s="1"/>
  <c r="J529" i="7"/>
  <c r="J528" i="7"/>
  <c r="K528" i="7" s="1"/>
  <c r="J527" i="7"/>
  <c r="K527" i="7" s="1"/>
  <c r="L527" i="7" s="1"/>
  <c r="J526" i="7"/>
  <c r="K526" i="7" s="1"/>
  <c r="L526" i="7" s="1"/>
  <c r="M526" i="7" s="1"/>
  <c r="K525" i="7"/>
  <c r="L525" i="7" s="1"/>
  <c r="J525" i="7"/>
  <c r="J524" i="7"/>
  <c r="K524" i="7" s="1"/>
  <c r="J523" i="7"/>
  <c r="K523" i="7" s="1"/>
  <c r="L523" i="7" s="1"/>
  <c r="M522" i="7"/>
  <c r="J522" i="7"/>
  <c r="K522" i="7" s="1"/>
  <c r="L522" i="7" s="1"/>
  <c r="K521" i="7"/>
  <c r="J521" i="7"/>
  <c r="I520" i="7"/>
  <c r="H520" i="7"/>
  <c r="G520" i="7"/>
  <c r="E520" i="7"/>
  <c r="J519" i="7"/>
  <c r="K519" i="7" s="1"/>
  <c r="M518" i="7"/>
  <c r="J518" i="7"/>
  <c r="K518" i="7" s="1"/>
  <c r="L518" i="7" s="1"/>
  <c r="K517" i="7"/>
  <c r="J517" i="7"/>
  <c r="K516" i="7"/>
  <c r="J516" i="7"/>
  <c r="J515" i="7"/>
  <c r="K515" i="7" s="1"/>
  <c r="M514" i="7"/>
  <c r="J514" i="7"/>
  <c r="K514" i="7" s="1"/>
  <c r="L514" i="7" s="1"/>
  <c r="K513" i="7"/>
  <c r="J513" i="7"/>
  <c r="K512" i="7"/>
  <c r="J512" i="7"/>
  <c r="J511" i="7"/>
  <c r="M510" i="7"/>
  <c r="J510" i="7"/>
  <c r="K510" i="7" s="1"/>
  <c r="L510" i="7" s="1"/>
  <c r="K509" i="7"/>
  <c r="J509" i="7"/>
  <c r="I508" i="7"/>
  <c r="H508" i="7"/>
  <c r="G508" i="7"/>
  <c r="F46" i="6" s="1"/>
  <c r="E508" i="7"/>
  <c r="E46" i="6" s="1"/>
  <c r="J507" i="7"/>
  <c r="K507" i="7" s="1"/>
  <c r="M506" i="7"/>
  <c r="J506" i="7"/>
  <c r="K506" i="7" s="1"/>
  <c r="L506" i="7" s="1"/>
  <c r="K505" i="7"/>
  <c r="J505" i="7"/>
  <c r="K504" i="7"/>
  <c r="J504" i="7"/>
  <c r="J503" i="7"/>
  <c r="K503" i="7" s="1"/>
  <c r="M502" i="7"/>
  <c r="J502" i="7"/>
  <c r="K502" i="7" s="1"/>
  <c r="L502" i="7" s="1"/>
  <c r="L501" i="7"/>
  <c r="K501" i="7"/>
  <c r="J501" i="7"/>
  <c r="K500" i="7"/>
  <c r="J500" i="7"/>
  <c r="L499" i="7"/>
  <c r="M499" i="7" s="1"/>
  <c r="J499" i="7"/>
  <c r="K499" i="7" s="1"/>
  <c r="O498" i="7"/>
  <c r="M498" i="7"/>
  <c r="N498" i="7" s="1"/>
  <c r="L498" i="7"/>
  <c r="K498" i="7"/>
  <c r="J498" i="7"/>
  <c r="J497" i="7"/>
  <c r="K497" i="7" s="1"/>
  <c r="L497" i="7" s="1"/>
  <c r="I496" i="7"/>
  <c r="H496" i="7"/>
  <c r="G496" i="7"/>
  <c r="E496" i="7"/>
  <c r="J495" i="7"/>
  <c r="K495" i="7" s="1"/>
  <c r="L494" i="7"/>
  <c r="K494" i="7"/>
  <c r="J494" i="7"/>
  <c r="J493" i="7"/>
  <c r="K493" i="7" s="1"/>
  <c r="K492" i="7"/>
  <c r="J492" i="7"/>
  <c r="M491" i="7"/>
  <c r="L491" i="7"/>
  <c r="J491" i="7"/>
  <c r="K491" i="7" s="1"/>
  <c r="O490" i="7"/>
  <c r="M490" i="7"/>
  <c r="N490" i="7" s="1"/>
  <c r="L490" i="7"/>
  <c r="K490" i="7"/>
  <c r="J490" i="7"/>
  <c r="K489" i="7"/>
  <c r="J489" i="7"/>
  <c r="N488" i="7"/>
  <c r="Q488" i="7" s="1"/>
  <c r="M488" i="7"/>
  <c r="O488" i="7" s="1"/>
  <c r="K488" i="7"/>
  <c r="L488" i="7" s="1"/>
  <c r="J488" i="7"/>
  <c r="J487" i="7"/>
  <c r="K487" i="7" s="1"/>
  <c r="L486" i="7"/>
  <c r="K486" i="7"/>
  <c r="J486" i="7"/>
  <c r="J485" i="7"/>
  <c r="I484" i="7"/>
  <c r="H484" i="7"/>
  <c r="G484" i="7"/>
  <c r="E484" i="7"/>
  <c r="L483" i="7"/>
  <c r="M483" i="7" s="1"/>
  <c r="J483" i="7"/>
  <c r="K483" i="7" s="1"/>
  <c r="O482" i="7"/>
  <c r="M482" i="7"/>
  <c r="N482" i="7" s="1"/>
  <c r="L482" i="7"/>
  <c r="K482" i="7"/>
  <c r="J482" i="7"/>
  <c r="K481" i="7"/>
  <c r="J481" i="7"/>
  <c r="M480" i="7"/>
  <c r="K480" i="7"/>
  <c r="L480" i="7" s="1"/>
  <c r="J480" i="7"/>
  <c r="J479" i="7"/>
  <c r="K479" i="7" s="1"/>
  <c r="K478" i="7"/>
  <c r="J478" i="7"/>
  <c r="K477" i="7"/>
  <c r="J477" i="7"/>
  <c r="J484" i="7" s="1"/>
  <c r="J476" i="7"/>
  <c r="K476" i="7" s="1"/>
  <c r="M475" i="7"/>
  <c r="L475" i="7"/>
  <c r="K475" i="7"/>
  <c r="J475" i="7"/>
  <c r="L474" i="7"/>
  <c r="K474" i="7"/>
  <c r="J474" i="7"/>
  <c r="K473" i="7"/>
  <c r="J473" i="7"/>
  <c r="I472" i="7"/>
  <c r="H472" i="7"/>
  <c r="G472" i="7"/>
  <c r="E472" i="7"/>
  <c r="L471" i="7"/>
  <c r="M471" i="7" s="1"/>
  <c r="K471" i="7"/>
  <c r="J471" i="7"/>
  <c r="K470" i="7"/>
  <c r="J470" i="7"/>
  <c r="K469" i="7"/>
  <c r="J469" i="7"/>
  <c r="J468" i="7"/>
  <c r="K468" i="7" s="1"/>
  <c r="M467" i="7"/>
  <c r="L467" i="7"/>
  <c r="K467" i="7"/>
  <c r="J467" i="7"/>
  <c r="L466" i="7"/>
  <c r="K466" i="7"/>
  <c r="J466" i="7"/>
  <c r="J465" i="7"/>
  <c r="K465" i="7" s="1"/>
  <c r="N464" i="7"/>
  <c r="Q464" i="7" s="1"/>
  <c r="M464" i="7"/>
  <c r="O464" i="7" s="1"/>
  <c r="J464" i="7"/>
  <c r="K464" i="7" s="1"/>
  <c r="L464" i="7" s="1"/>
  <c r="M463" i="7"/>
  <c r="L463" i="7"/>
  <c r="K463" i="7"/>
  <c r="J463" i="7"/>
  <c r="K462" i="7"/>
  <c r="J462" i="7"/>
  <c r="K461" i="7"/>
  <c r="J461" i="7"/>
  <c r="J460" i="7"/>
  <c r="I460" i="7"/>
  <c r="H460" i="7"/>
  <c r="G460" i="7"/>
  <c r="E460" i="7"/>
  <c r="M459" i="7"/>
  <c r="L459" i="7"/>
  <c r="K459" i="7"/>
  <c r="J459" i="7"/>
  <c r="K458" i="7"/>
  <c r="J458" i="7"/>
  <c r="K457" i="7"/>
  <c r="J457" i="7"/>
  <c r="M456" i="7"/>
  <c r="J456" i="7"/>
  <c r="K456" i="7" s="1"/>
  <c r="L456" i="7" s="1"/>
  <c r="L455" i="7"/>
  <c r="M455" i="7" s="1"/>
  <c r="K455" i="7"/>
  <c r="J455" i="7"/>
  <c r="L454" i="7"/>
  <c r="K454" i="7"/>
  <c r="J454" i="7"/>
  <c r="K453" i="7"/>
  <c r="J453" i="7"/>
  <c r="N452" i="7"/>
  <c r="Q452" i="7" s="1"/>
  <c r="M452" i="7"/>
  <c r="O452" i="7" s="1"/>
  <c r="J452" i="7"/>
  <c r="K452" i="7" s="1"/>
  <c r="L452" i="7" s="1"/>
  <c r="L451" i="7"/>
  <c r="M451" i="7" s="1"/>
  <c r="K451" i="7"/>
  <c r="J451" i="7"/>
  <c r="L450" i="7"/>
  <c r="K450" i="7"/>
  <c r="J450" i="7"/>
  <c r="J449" i="7"/>
  <c r="K449" i="7" s="1"/>
  <c r="I448" i="7"/>
  <c r="H448" i="7"/>
  <c r="G448" i="7"/>
  <c r="E448" i="7"/>
  <c r="M447" i="7"/>
  <c r="L447" i="7"/>
  <c r="K447" i="7"/>
  <c r="J447" i="7"/>
  <c r="K446" i="7"/>
  <c r="J446" i="7"/>
  <c r="J445" i="7"/>
  <c r="K445" i="7" s="1"/>
  <c r="J444" i="7"/>
  <c r="K444" i="7" s="1"/>
  <c r="M443" i="7"/>
  <c r="L443" i="7"/>
  <c r="K443" i="7"/>
  <c r="J443" i="7"/>
  <c r="L442" i="7"/>
  <c r="K442" i="7"/>
  <c r="J442" i="7"/>
  <c r="K441" i="7"/>
  <c r="J441" i="7"/>
  <c r="J440" i="7"/>
  <c r="K440" i="7" s="1"/>
  <c r="L439" i="7"/>
  <c r="M439" i="7" s="1"/>
  <c r="K439" i="7"/>
  <c r="J439" i="7"/>
  <c r="L438" i="7"/>
  <c r="K438" i="7"/>
  <c r="J438" i="7"/>
  <c r="K437" i="7"/>
  <c r="J437" i="7"/>
  <c r="J448" i="7" s="1"/>
  <c r="I436" i="7"/>
  <c r="H436" i="7"/>
  <c r="G436" i="7"/>
  <c r="E436" i="7"/>
  <c r="M435" i="7"/>
  <c r="L435" i="7"/>
  <c r="K435" i="7"/>
  <c r="J435" i="7"/>
  <c r="L434" i="7"/>
  <c r="K434" i="7"/>
  <c r="J434" i="7"/>
  <c r="J433" i="7"/>
  <c r="K433" i="7" s="1"/>
  <c r="N432" i="7"/>
  <c r="Q432" i="7" s="1"/>
  <c r="M432" i="7"/>
  <c r="O432" i="7" s="1"/>
  <c r="J432" i="7"/>
  <c r="K432" i="7" s="1"/>
  <c r="L432" i="7" s="1"/>
  <c r="M431" i="7"/>
  <c r="L431" i="7"/>
  <c r="K431" i="7"/>
  <c r="J431" i="7"/>
  <c r="K430" i="7"/>
  <c r="J430" i="7"/>
  <c r="K429" i="7"/>
  <c r="J429" i="7"/>
  <c r="J428" i="7"/>
  <c r="K428" i="7" s="1"/>
  <c r="M427" i="7"/>
  <c r="L427" i="7"/>
  <c r="K427" i="7"/>
  <c r="J427" i="7"/>
  <c r="K426" i="7"/>
  <c r="J426" i="7"/>
  <c r="J425" i="7"/>
  <c r="I424" i="7"/>
  <c r="H424" i="7"/>
  <c r="G424" i="7"/>
  <c r="E424" i="7"/>
  <c r="L423" i="7"/>
  <c r="M423" i="7" s="1"/>
  <c r="K423" i="7"/>
  <c r="J423" i="7"/>
  <c r="L422" i="7"/>
  <c r="K422" i="7"/>
  <c r="J422" i="7"/>
  <c r="K421" i="7"/>
  <c r="J421" i="7"/>
  <c r="M420" i="7"/>
  <c r="J420" i="7"/>
  <c r="K420" i="7" s="1"/>
  <c r="L420" i="7" s="1"/>
  <c r="M419" i="7"/>
  <c r="L419" i="7"/>
  <c r="K419" i="7"/>
  <c r="J419" i="7"/>
  <c r="L418" i="7"/>
  <c r="K418" i="7"/>
  <c r="J418" i="7"/>
  <c r="J417" i="7"/>
  <c r="K417" i="7" s="1"/>
  <c r="N416" i="7"/>
  <c r="Q416" i="7" s="1"/>
  <c r="M416" i="7"/>
  <c r="O416" i="7" s="1"/>
  <c r="J416" i="7"/>
  <c r="K416" i="7" s="1"/>
  <c r="L416" i="7" s="1"/>
  <c r="M415" i="7"/>
  <c r="L415" i="7"/>
  <c r="K415" i="7"/>
  <c r="J415" i="7"/>
  <c r="K414" i="7"/>
  <c r="J414" i="7"/>
  <c r="J413" i="7"/>
  <c r="I412" i="7"/>
  <c r="H412" i="7"/>
  <c r="G412" i="7"/>
  <c r="E412" i="7"/>
  <c r="M411" i="7"/>
  <c r="L411" i="7"/>
  <c r="K411" i="7"/>
  <c r="J411" i="7"/>
  <c r="L410" i="7"/>
  <c r="K410" i="7"/>
  <c r="J410" i="7"/>
  <c r="K409" i="7"/>
  <c r="J409" i="7"/>
  <c r="J408" i="7"/>
  <c r="K408" i="7" s="1"/>
  <c r="L407" i="7"/>
  <c r="M407" i="7" s="1"/>
  <c r="K407" i="7"/>
  <c r="J407" i="7"/>
  <c r="L406" i="7"/>
  <c r="K406" i="7"/>
  <c r="J406" i="7"/>
  <c r="N405" i="7"/>
  <c r="Q405" i="7" s="1"/>
  <c r="M405" i="7"/>
  <c r="O405" i="7" s="1"/>
  <c r="K405" i="7"/>
  <c r="L405" i="7" s="1"/>
  <c r="J405" i="7"/>
  <c r="J404" i="7"/>
  <c r="K404" i="7" s="1"/>
  <c r="L403" i="7"/>
  <c r="K403" i="7"/>
  <c r="J403" i="7"/>
  <c r="J402" i="7"/>
  <c r="K402" i="7" s="1"/>
  <c r="K401" i="7"/>
  <c r="J401" i="7"/>
  <c r="I400" i="7"/>
  <c r="H400" i="7"/>
  <c r="G400" i="7"/>
  <c r="E400" i="7"/>
  <c r="M399" i="7"/>
  <c r="L399" i="7"/>
  <c r="K399" i="7"/>
  <c r="J399" i="7"/>
  <c r="L398" i="7"/>
  <c r="K398" i="7"/>
  <c r="J398" i="7"/>
  <c r="N397" i="7"/>
  <c r="Q397" i="7" s="1"/>
  <c r="M397" i="7"/>
  <c r="O397" i="7" s="1"/>
  <c r="K397" i="7"/>
  <c r="L397" i="7" s="1"/>
  <c r="J397" i="7"/>
  <c r="J396" i="7"/>
  <c r="K396" i="7" s="1"/>
  <c r="N395" i="7"/>
  <c r="Q395" i="7" s="1"/>
  <c r="M395" i="7"/>
  <c r="O395" i="7" s="1"/>
  <c r="J395" i="7"/>
  <c r="K395" i="7" s="1"/>
  <c r="L395" i="7" s="1"/>
  <c r="M394" i="7"/>
  <c r="L394" i="7"/>
  <c r="K394" i="7"/>
  <c r="J394" i="7"/>
  <c r="K393" i="7"/>
  <c r="J393" i="7"/>
  <c r="K392" i="7"/>
  <c r="J392" i="7"/>
  <c r="J391" i="7"/>
  <c r="K391" i="7" s="1"/>
  <c r="M390" i="7"/>
  <c r="L390" i="7"/>
  <c r="K390" i="7"/>
  <c r="J390" i="7"/>
  <c r="L389" i="7"/>
  <c r="K389" i="7"/>
  <c r="J389" i="7"/>
  <c r="I388" i="7"/>
  <c r="H388" i="7"/>
  <c r="G388" i="7"/>
  <c r="E388" i="7"/>
  <c r="M387" i="7"/>
  <c r="J387" i="7"/>
  <c r="K387" i="7" s="1"/>
  <c r="L387" i="7" s="1"/>
  <c r="L386" i="7"/>
  <c r="M386" i="7" s="1"/>
  <c r="K386" i="7"/>
  <c r="J386" i="7"/>
  <c r="L385" i="7"/>
  <c r="K385" i="7"/>
  <c r="J385" i="7"/>
  <c r="K384" i="7"/>
  <c r="J384" i="7"/>
  <c r="M383" i="7"/>
  <c r="J383" i="7"/>
  <c r="K383" i="7" s="1"/>
  <c r="L383" i="7" s="1"/>
  <c r="M382" i="7"/>
  <c r="L382" i="7"/>
  <c r="K382" i="7"/>
  <c r="J382" i="7"/>
  <c r="L381" i="7"/>
  <c r="K381" i="7"/>
  <c r="J381" i="7"/>
  <c r="J380" i="7"/>
  <c r="N379" i="7"/>
  <c r="Q379" i="7" s="1"/>
  <c r="M379" i="7"/>
  <c r="O379" i="7" s="1"/>
  <c r="J379" i="7"/>
  <c r="K379" i="7" s="1"/>
  <c r="L379" i="7" s="1"/>
  <c r="M378" i="7"/>
  <c r="L378" i="7"/>
  <c r="K378" i="7"/>
  <c r="J378" i="7"/>
  <c r="K377" i="7"/>
  <c r="J377" i="7"/>
  <c r="J376" i="7"/>
  <c r="I376" i="7"/>
  <c r="H376" i="7"/>
  <c r="G376" i="7"/>
  <c r="E376" i="7"/>
  <c r="J375" i="7"/>
  <c r="K375" i="7" s="1"/>
  <c r="M374" i="7"/>
  <c r="L374" i="7"/>
  <c r="K374" i="7"/>
  <c r="J374" i="7"/>
  <c r="L373" i="7"/>
  <c r="K373" i="7"/>
  <c r="J373" i="7"/>
  <c r="K372" i="7"/>
  <c r="J372" i="7"/>
  <c r="M371" i="7"/>
  <c r="J371" i="7"/>
  <c r="K371" i="7" s="1"/>
  <c r="L371" i="7" s="1"/>
  <c r="L370" i="7"/>
  <c r="M370" i="7" s="1"/>
  <c r="K370" i="7"/>
  <c r="J370" i="7"/>
  <c r="L369" i="7"/>
  <c r="K369" i="7"/>
  <c r="J369" i="7"/>
  <c r="K368" i="7"/>
  <c r="J368" i="7"/>
  <c r="M367" i="7"/>
  <c r="J367" i="7"/>
  <c r="K367" i="7" s="1"/>
  <c r="L367" i="7" s="1"/>
  <c r="M366" i="7"/>
  <c r="L366" i="7"/>
  <c r="K366" i="7"/>
  <c r="J366" i="7"/>
  <c r="L365" i="7"/>
  <c r="K365" i="7"/>
  <c r="J365" i="7"/>
  <c r="I364" i="7"/>
  <c r="H364" i="7"/>
  <c r="G364" i="7"/>
  <c r="E364" i="7"/>
  <c r="M363" i="7"/>
  <c r="L363" i="7"/>
  <c r="J363" i="7"/>
  <c r="K363" i="7" s="1"/>
  <c r="O362" i="7"/>
  <c r="M362" i="7"/>
  <c r="N362" i="7" s="1"/>
  <c r="L362" i="7"/>
  <c r="K362" i="7"/>
  <c r="J362" i="7"/>
  <c r="K361" i="7"/>
  <c r="J361" i="7"/>
  <c r="N360" i="7"/>
  <c r="Q360" i="7" s="1"/>
  <c r="M360" i="7"/>
  <c r="O360" i="7" s="1"/>
  <c r="K360" i="7"/>
  <c r="L360" i="7" s="1"/>
  <c r="J360" i="7"/>
  <c r="J359" i="7"/>
  <c r="K359" i="7" s="1"/>
  <c r="L358" i="7"/>
  <c r="K358" i="7"/>
  <c r="J358" i="7"/>
  <c r="J357" i="7"/>
  <c r="K357" i="7" s="1"/>
  <c r="J356" i="7"/>
  <c r="J355" i="7"/>
  <c r="K355" i="7" s="1"/>
  <c r="O354" i="7"/>
  <c r="M354" i="7"/>
  <c r="N354" i="7" s="1"/>
  <c r="L354" i="7"/>
  <c r="K354" i="7"/>
  <c r="J354" i="7"/>
  <c r="L353" i="7"/>
  <c r="K353" i="7"/>
  <c r="J353" i="7"/>
  <c r="I352" i="7"/>
  <c r="H352" i="7"/>
  <c r="G352" i="7"/>
  <c r="E352" i="7"/>
  <c r="M351" i="7"/>
  <c r="J351" i="7"/>
  <c r="K351" i="7" s="1"/>
  <c r="L351" i="7" s="1"/>
  <c r="L350" i="7"/>
  <c r="K350" i="7"/>
  <c r="J350" i="7"/>
  <c r="L349" i="7"/>
  <c r="J349" i="7"/>
  <c r="K349" i="7" s="1"/>
  <c r="K348" i="7"/>
  <c r="J348" i="7"/>
  <c r="M347" i="7"/>
  <c r="L347" i="7"/>
  <c r="J347" i="7"/>
  <c r="K347" i="7" s="1"/>
  <c r="L346" i="7"/>
  <c r="M346" i="7" s="1"/>
  <c r="K346" i="7"/>
  <c r="J346" i="7"/>
  <c r="J345" i="7"/>
  <c r="K345" i="7" s="1"/>
  <c r="N344" i="7"/>
  <c r="Q344" i="7" s="1"/>
  <c r="M344" i="7"/>
  <c r="O344" i="7" s="1"/>
  <c r="K344" i="7"/>
  <c r="L344" i="7" s="1"/>
  <c r="J344" i="7"/>
  <c r="J343" i="7"/>
  <c r="K343" i="7" s="1"/>
  <c r="K342" i="7"/>
  <c r="J342" i="7"/>
  <c r="J341" i="7"/>
  <c r="I340" i="7"/>
  <c r="H340" i="7"/>
  <c r="G340" i="7"/>
  <c r="E340" i="7"/>
  <c r="J339" i="7"/>
  <c r="K339" i="7" s="1"/>
  <c r="L339" i="7" s="1"/>
  <c r="L338" i="7"/>
  <c r="M338" i="7" s="1"/>
  <c r="K338" i="7"/>
  <c r="J338" i="7"/>
  <c r="L337" i="7"/>
  <c r="K337" i="7"/>
  <c r="J337" i="7"/>
  <c r="N336" i="7"/>
  <c r="Q336" i="7" s="1"/>
  <c r="M336" i="7"/>
  <c r="O336" i="7" s="1"/>
  <c r="K336" i="7"/>
  <c r="L336" i="7" s="1"/>
  <c r="J336" i="7"/>
  <c r="Q335" i="7"/>
  <c r="N335" i="7"/>
  <c r="M335" i="7"/>
  <c r="O335" i="7" s="1"/>
  <c r="J335" i="7"/>
  <c r="K335" i="7" s="1"/>
  <c r="L335" i="7" s="1"/>
  <c r="L334" i="7"/>
  <c r="K334" i="7"/>
  <c r="J334" i="7"/>
  <c r="J333" i="7"/>
  <c r="K333" i="7" s="1"/>
  <c r="J332" i="7"/>
  <c r="K332" i="7" s="1"/>
  <c r="J331" i="7"/>
  <c r="K331" i="7" s="1"/>
  <c r="O330" i="7"/>
  <c r="M330" i="7"/>
  <c r="N330" i="7" s="1"/>
  <c r="L330" i="7"/>
  <c r="K330" i="7"/>
  <c r="J330" i="7"/>
  <c r="L329" i="7"/>
  <c r="K329" i="7"/>
  <c r="J329" i="7"/>
  <c r="I328" i="7"/>
  <c r="H328" i="7"/>
  <c r="G328" i="7"/>
  <c r="E328" i="7"/>
  <c r="M327" i="7"/>
  <c r="J327" i="7"/>
  <c r="K327" i="7" s="1"/>
  <c r="L327" i="7" s="1"/>
  <c r="L326" i="7"/>
  <c r="K326" i="7"/>
  <c r="J326" i="7"/>
  <c r="L325" i="7"/>
  <c r="J325" i="7"/>
  <c r="K325" i="7" s="1"/>
  <c r="K324" i="7"/>
  <c r="J324" i="7"/>
  <c r="M323" i="7"/>
  <c r="L323" i="7"/>
  <c r="J323" i="7"/>
  <c r="K323" i="7" s="1"/>
  <c r="L322" i="7"/>
  <c r="M322" i="7" s="1"/>
  <c r="J322" i="7"/>
  <c r="K322" i="7" s="1"/>
  <c r="M321" i="7"/>
  <c r="L321" i="7"/>
  <c r="K321" i="7"/>
  <c r="J321" i="7"/>
  <c r="L320" i="7"/>
  <c r="K320" i="7"/>
  <c r="J320" i="7"/>
  <c r="N319" i="7"/>
  <c r="Q319" i="7" s="1"/>
  <c r="M319" i="7"/>
  <c r="O319" i="7" s="1"/>
  <c r="K319" i="7"/>
  <c r="L319" i="7" s="1"/>
  <c r="J319" i="7"/>
  <c r="J318" i="7"/>
  <c r="K318" i="7" s="1"/>
  <c r="L317" i="7"/>
  <c r="K317" i="7"/>
  <c r="J317" i="7"/>
  <c r="I316" i="7"/>
  <c r="H316" i="7"/>
  <c r="G316" i="7"/>
  <c r="E316" i="7"/>
  <c r="J315" i="7"/>
  <c r="K315" i="7" s="1"/>
  <c r="M314" i="7"/>
  <c r="L314" i="7"/>
  <c r="J314" i="7"/>
  <c r="K314" i="7" s="1"/>
  <c r="O313" i="7"/>
  <c r="M313" i="7"/>
  <c r="N313" i="7" s="1"/>
  <c r="L313" i="7"/>
  <c r="K313" i="7"/>
  <c r="J313" i="7"/>
  <c r="L312" i="7"/>
  <c r="K312" i="7"/>
  <c r="J312" i="7"/>
  <c r="N311" i="7"/>
  <c r="Q311" i="7" s="1"/>
  <c r="M311" i="7"/>
  <c r="O311" i="7" s="1"/>
  <c r="K311" i="7"/>
  <c r="L311" i="7" s="1"/>
  <c r="J311" i="7"/>
  <c r="J310" i="7"/>
  <c r="K310" i="7" s="1"/>
  <c r="L309" i="7"/>
  <c r="K309" i="7"/>
  <c r="J309" i="7"/>
  <c r="J308" i="7"/>
  <c r="K308" i="7" s="1"/>
  <c r="J307" i="7"/>
  <c r="J316" i="7" s="1"/>
  <c r="M306" i="7"/>
  <c r="L306" i="7"/>
  <c r="J306" i="7"/>
  <c r="K306" i="7" s="1"/>
  <c r="O305" i="7"/>
  <c r="M305" i="7"/>
  <c r="L305" i="7"/>
  <c r="K305" i="7"/>
  <c r="J305" i="7"/>
  <c r="I304" i="7"/>
  <c r="H304" i="7"/>
  <c r="G304" i="7"/>
  <c r="E304" i="7"/>
  <c r="N303" i="7"/>
  <c r="Q303" i="7" s="1"/>
  <c r="M303" i="7"/>
  <c r="O303" i="7" s="1"/>
  <c r="K303" i="7"/>
  <c r="L303" i="7" s="1"/>
  <c r="J303" i="7"/>
  <c r="J302" i="7"/>
  <c r="K302" i="7" s="1"/>
  <c r="L301" i="7"/>
  <c r="K301" i="7"/>
  <c r="J301" i="7"/>
  <c r="J300" i="7"/>
  <c r="K300" i="7" s="1"/>
  <c r="J299" i="7"/>
  <c r="K299" i="7" s="1"/>
  <c r="M298" i="7"/>
  <c r="L298" i="7"/>
  <c r="J298" i="7"/>
  <c r="K298" i="7" s="1"/>
  <c r="O297" i="7"/>
  <c r="M297" i="7"/>
  <c r="N297" i="7" s="1"/>
  <c r="L297" i="7"/>
  <c r="K297" i="7"/>
  <c r="J297" i="7"/>
  <c r="K296" i="7"/>
  <c r="J296" i="7"/>
  <c r="N295" i="7"/>
  <c r="Q295" i="7" s="1"/>
  <c r="M295" i="7"/>
  <c r="O295" i="7" s="1"/>
  <c r="K295" i="7"/>
  <c r="L295" i="7" s="1"/>
  <c r="J295" i="7"/>
  <c r="J294" i="7"/>
  <c r="L293" i="7"/>
  <c r="K293" i="7"/>
  <c r="J293" i="7"/>
  <c r="I292" i="7"/>
  <c r="H292" i="7"/>
  <c r="G292" i="7"/>
  <c r="E292" i="7"/>
  <c r="K291" i="7"/>
  <c r="J291" i="7"/>
  <c r="L290" i="7"/>
  <c r="M290" i="7" s="1"/>
  <c r="J290" i="7"/>
  <c r="K290" i="7" s="1"/>
  <c r="O289" i="7"/>
  <c r="M289" i="7"/>
  <c r="N289" i="7" s="1"/>
  <c r="L289" i="7"/>
  <c r="K289" i="7"/>
  <c r="J289" i="7"/>
  <c r="K288" i="7"/>
  <c r="J288" i="7"/>
  <c r="M287" i="7"/>
  <c r="K287" i="7"/>
  <c r="L287" i="7" s="1"/>
  <c r="J287" i="7"/>
  <c r="J286" i="7"/>
  <c r="K286" i="7" s="1"/>
  <c r="K285" i="7"/>
  <c r="J285" i="7"/>
  <c r="J284" i="7"/>
  <c r="K284" i="7" s="1"/>
  <c r="K283" i="7"/>
  <c r="J283" i="7"/>
  <c r="J292" i="7" s="1"/>
  <c r="M282" i="7"/>
  <c r="L282" i="7"/>
  <c r="J282" i="7"/>
  <c r="K282" i="7" s="1"/>
  <c r="M281" i="7"/>
  <c r="L281" i="7"/>
  <c r="K281" i="7"/>
  <c r="J281" i="7"/>
  <c r="I280" i="7"/>
  <c r="H280" i="7"/>
  <c r="G280" i="7"/>
  <c r="E280" i="7"/>
  <c r="M279" i="7"/>
  <c r="K279" i="7"/>
  <c r="L279" i="7" s="1"/>
  <c r="J279" i="7"/>
  <c r="J278" i="7"/>
  <c r="K278" i="7" s="1"/>
  <c r="K277" i="7"/>
  <c r="J277" i="7"/>
  <c r="J276" i="7"/>
  <c r="K276" i="7" s="1"/>
  <c r="K275" i="7"/>
  <c r="J275" i="7"/>
  <c r="M274" i="7"/>
  <c r="L274" i="7"/>
  <c r="J274" i="7"/>
  <c r="K274" i="7" s="1"/>
  <c r="M273" i="7"/>
  <c r="L273" i="7"/>
  <c r="K273" i="7"/>
  <c r="J273" i="7"/>
  <c r="L272" i="7"/>
  <c r="K272" i="7"/>
  <c r="J272" i="7"/>
  <c r="N271" i="7"/>
  <c r="Q271" i="7" s="1"/>
  <c r="M271" i="7"/>
  <c r="O271" i="7" s="1"/>
  <c r="K271" i="7"/>
  <c r="L271" i="7" s="1"/>
  <c r="J271" i="7"/>
  <c r="J270" i="7"/>
  <c r="K269" i="7"/>
  <c r="J269" i="7"/>
  <c r="I268" i="7"/>
  <c r="H268" i="7"/>
  <c r="G268" i="7"/>
  <c r="E268" i="7"/>
  <c r="J267" i="7"/>
  <c r="K267" i="7" s="1"/>
  <c r="M266" i="7"/>
  <c r="L266" i="7"/>
  <c r="J266" i="7"/>
  <c r="K266" i="7" s="1"/>
  <c r="O265" i="7"/>
  <c r="M265" i="7"/>
  <c r="N265" i="7" s="1"/>
  <c r="L265" i="7"/>
  <c r="K265" i="7"/>
  <c r="J265" i="7"/>
  <c r="L264" i="7"/>
  <c r="K264" i="7"/>
  <c r="J264" i="7"/>
  <c r="N263" i="7"/>
  <c r="Q263" i="7" s="1"/>
  <c r="M263" i="7"/>
  <c r="O263" i="7" s="1"/>
  <c r="K263" i="7"/>
  <c r="L263" i="7" s="1"/>
  <c r="J263" i="7"/>
  <c r="J262" i="7"/>
  <c r="K262" i="7" s="1"/>
  <c r="L261" i="7"/>
  <c r="K261" i="7"/>
  <c r="J261" i="7"/>
  <c r="J260" i="7"/>
  <c r="K260" i="7" s="1"/>
  <c r="J259" i="7"/>
  <c r="K259" i="7" s="1"/>
  <c r="M258" i="7"/>
  <c r="L258" i="7"/>
  <c r="J258" i="7"/>
  <c r="K258" i="7" s="1"/>
  <c r="O257" i="7"/>
  <c r="M257" i="7"/>
  <c r="L257" i="7"/>
  <c r="K257" i="7"/>
  <c r="J257" i="7"/>
  <c r="I256" i="7"/>
  <c r="H256" i="7"/>
  <c r="G256" i="7"/>
  <c r="E256" i="7"/>
  <c r="N255" i="7"/>
  <c r="Q255" i="7" s="1"/>
  <c r="M255" i="7"/>
  <c r="O255" i="7" s="1"/>
  <c r="K255" i="7"/>
  <c r="L255" i="7" s="1"/>
  <c r="J255" i="7"/>
  <c r="J254" i="7"/>
  <c r="K254" i="7" s="1"/>
  <c r="L253" i="7"/>
  <c r="K253" i="7"/>
  <c r="J253" i="7"/>
  <c r="J252" i="7"/>
  <c r="K252" i="7" s="1"/>
  <c r="J251" i="7"/>
  <c r="K251" i="7" s="1"/>
  <c r="M250" i="7"/>
  <c r="L250" i="7"/>
  <c r="J250" i="7"/>
  <c r="K250" i="7" s="1"/>
  <c r="O249" i="7"/>
  <c r="M249" i="7"/>
  <c r="N249" i="7" s="1"/>
  <c r="L249" i="7"/>
  <c r="K249" i="7"/>
  <c r="J249" i="7"/>
  <c r="K248" i="7"/>
  <c r="J248" i="7"/>
  <c r="N247" i="7"/>
  <c r="Q247" i="7" s="1"/>
  <c r="M247" i="7"/>
  <c r="O247" i="7" s="1"/>
  <c r="K247" i="7"/>
  <c r="L247" i="7" s="1"/>
  <c r="J247" i="7"/>
  <c r="J246" i="7"/>
  <c r="L245" i="7"/>
  <c r="K245" i="7"/>
  <c r="J245" i="7"/>
  <c r="I244" i="7"/>
  <c r="H244" i="7"/>
  <c r="G244" i="7"/>
  <c r="E244" i="7"/>
  <c r="K243" i="7"/>
  <c r="J243" i="7"/>
  <c r="L242" i="7"/>
  <c r="M242" i="7" s="1"/>
  <c r="J242" i="7"/>
  <c r="K242" i="7" s="1"/>
  <c r="O241" i="7"/>
  <c r="M241" i="7"/>
  <c r="N241" i="7" s="1"/>
  <c r="L241" i="7"/>
  <c r="K241" i="7"/>
  <c r="J241" i="7"/>
  <c r="K240" i="7"/>
  <c r="J240" i="7"/>
  <c r="M239" i="7"/>
  <c r="K239" i="7"/>
  <c r="L239" i="7" s="1"/>
  <c r="J239" i="7"/>
  <c r="J238" i="7"/>
  <c r="K238" i="7" s="1"/>
  <c r="K237" i="7"/>
  <c r="J237" i="7"/>
  <c r="J236" i="7"/>
  <c r="K236" i="7" s="1"/>
  <c r="K235" i="7"/>
  <c r="J235" i="7"/>
  <c r="M234" i="7"/>
  <c r="L234" i="7"/>
  <c r="J234" i="7"/>
  <c r="K234" i="7" s="1"/>
  <c r="M233" i="7"/>
  <c r="L233" i="7"/>
  <c r="K233" i="7"/>
  <c r="J233" i="7"/>
  <c r="I232" i="7"/>
  <c r="H232" i="7"/>
  <c r="G232" i="7"/>
  <c r="E232" i="7"/>
  <c r="M231" i="7"/>
  <c r="K231" i="7"/>
  <c r="L231" i="7" s="1"/>
  <c r="J231" i="7"/>
  <c r="J230" i="7"/>
  <c r="K230" i="7" s="1"/>
  <c r="K229" i="7"/>
  <c r="J229" i="7"/>
  <c r="J228" i="7"/>
  <c r="K228" i="7" s="1"/>
  <c r="K227" i="7"/>
  <c r="J227" i="7"/>
  <c r="M226" i="7"/>
  <c r="L226" i="7"/>
  <c r="J226" i="7"/>
  <c r="K226" i="7" s="1"/>
  <c r="M225" i="7"/>
  <c r="L225" i="7"/>
  <c r="K225" i="7"/>
  <c r="J225" i="7"/>
  <c r="L224" i="7"/>
  <c r="K224" i="7"/>
  <c r="J224" i="7"/>
  <c r="M223" i="7"/>
  <c r="O223" i="7" s="1"/>
  <c r="K223" i="7"/>
  <c r="L223" i="7" s="1"/>
  <c r="J223" i="7"/>
  <c r="J222" i="7"/>
  <c r="K221" i="7"/>
  <c r="J221" i="7"/>
  <c r="I220" i="7"/>
  <c r="H220" i="7"/>
  <c r="G220" i="7"/>
  <c r="E220" i="7"/>
  <c r="J219" i="7"/>
  <c r="K219" i="7" s="1"/>
  <c r="M218" i="7"/>
  <c r="L218" i="7"/>
  <c r="J218" i="7"/>
  <c r="K218" i="7" s="1"/>
  <c r="M217" i="7"/>
  <c r="N217" i="7" s="1"/>
  <c r="L217" i="7"/>
  <c r="K217" i="7"/>
  <c r="J217" i="7"/>
  <c r="L216" i="7"/>
  <c r="K216" i="7"/>
  <c r="J216" i="7"/>
  <c r="N215" i="7"/>
  <c r="Q215" i="7" s="1"/>
  <c r="M215" i="7"/>
  <c r="O215" i="7" s="1"/>
  <c r="K215" i="7"/>
  <c r="L215" i="7" s="1"/>
  <c r="J215" i="7"/>
  <c r="J214" i="7"/>
  <c r="K214" i="7" s="1"/>
  <c r="L213" i="7"/>
  <c r="K213" i="7"/>
  <c r="J213" i="7"/>
  <c r="J212" i="7"/>
  <c r="K212" i="7" s="1"/>
  <c r="K211" i="7"/>
  <c r="J211" i="7"/>
  <c r="J220" i="7" s="1"/>
  <c r="M210" i="7"/>
  <c r="L210" i="7"/>
  <c r="J210" i="7"/>
  <c r="K210" i="7" s="1"/>
  <c r="O209" i="7"/>
  <c r="M209" i="7"/>
  <c r="L209" i="7"/>
  <c r="K209" i="7"/>
  <c r="J209" i="7"/>
  <c r="I208" i="7"/>
  <c r="H208" i="7"/>
  <c r="G208" i="7"/>
  <c r="E208" i="7"/>
  <c r="N207" i="7"/>
  <c r="Q207" i="7" s="1"/>
  <c r="M207" i="7"/>
  <c r="O207" i="7" s="1"/>
  <c r="K207" i="7"/>
  <c r="L207" i="7" s="1"/>
  <c r="J207" i="7"/>
  <c r="J206" i="7"/>
  <c r="K206" i="7" s="1"/>
  <c r="L205" i="7"/>
  <c r="K205" i="7"/>
  <c r="J205" i="7"/>
  <c r="J204" i="7"/>
  <c r="K204" i="7" s="1"/>
  <c r="K203" i="7"/>
  <c r="J203" i="7"/>
  <c r="M202" i="7"/>
  <c r="L202" i="7"/>
  <c r="J202" i="7"/>
  <c r="K202" i="7" s="1"/>
  <c r="O201" i="7"/>
  <c r="M201" i="7"/>
  <c r="N201" i="7" s="1"/>
  <c r="L201" i="7"/>
  <c r="K201" i="7"/>
  <c r="J201" i="7"/>
  <c r="K200" i="7"/>
  <c r="J200" i="7"/>
  <c r="N199" i="7"/>
  <c r="Q199" i="7" s="1"/>
  <c r="M199" i="7"/>
  <c r="O199" i="7" s="1"/>
  <c r="K199" i="7"/>
  <c r="L199" i="7" s="1"/>
  <c r="J199" i="7"/>
  <c r="J198" i="7"/>
  <c r="L197" i="7"/>
  <c r="K197" i="7"/>
  <c r="J197" i="7"/>
  <c r="I196" i="7"/>
  <c r="H196" i="7"/>
  <c r="G196" i="7"/>
  <c r="E196" i="7"/>
  <c r="K195" i="7"/>
  <c r="J195" i="7"/>
  <c r="L194" i="7"/>
  <c r="M194" i="7" s="1"/>
  <c r="J194" i="7"/>
  <c r="K194" i="7" s="1"/>
  <c r="O193" i="7"/>
  <c r="M193" i="7"/>
  <c r="N193" i="7" s="1"/>
  <c r="L193" i="7"/>
  <c r="K193" i="7"/>
  <c r="J193" i="7"/>
  <c r="L192" i="7"/>
  <c r="K192" i="7"/>
  <c r="J192" i="7"/>
  <c r="M191" i="7"/>
  <c r="K191" i="7"/>
  <c r="L191" i="7" s="1"/>
  <c r="J191" i="7"/>
  <c r="J190" i="7"/>
  <c r="K190" i="7" s="1"/>
  <c r="K189" i="7"/>
  <c r="J189" i="7"/>
  <c r="J188" i="7"/>
  <c r="K188" i="7" s="1"/>
  <c r="K187" i="7"/>
  <c r="J187" i="7"/>
  <c r="L186" i="7"/>
  <c r="M186" i="7" s="1"/>
  <c r="J186" i="7"/>
  <c r="K186" i="7" s="1"/>
  <c r="M185" i="7"/>
  <c r="L185" i="7"/>
  <c r="K185" i="7"/>
  <c r="J185" i="7"/>
  <c r="I184" i="7"/>
  <c r="H184" i="7"/>
  <c r="G184" i="7"/>
  <c r="E184" i="7"/>
  <c r="M183" i="7"/>
  <c r="K183" i="7"/>
  <c r="L183" i="7" s="1"/>
  <c r="J183" i="7"/>
  <c r="J182" i="7"/>
  <c r="K182" i="7" s="1"/>
  <c r="K181" i="7"/>
  <c r="J181" i="7"/>
  <c r="J180" i="7"/>
  <c r="K180" i="7" s="1"/>
  <c r="K179" i="7"/>
  <c r="J179" i="7"/>
  <c r="L178" i="7"/>
  <c r="M178" i="7" s="1"/>
  <c r="J178" i="7"/>
  <c r="K178" i="7" s="1"/>
  <c r="M177" i="7"/>
  <c r="L177" i="7"/>
  <c r="K177" i="7"/>
  <c r="J177" i="7"/>
  <c r="L176" i="7"/>
  <c r="K176" i="7"/>
  <c r="J176" i="7"/>
  <c r="M175" i="7"/>
  <c r="O175" i="7" s="1"/>
  <c r="K175" i="7"/>
  <c r="L175" i="7" s="1"/>
  <c r="J175" i="7"/>
  <c r="J174" i="7"/>
  <c r="L173" i="7"/>
  <c r="K173" i="7"/>
  <c r="J173" i="7"/>
  <c r="I172" i="7"/>
  <c r="H172" i="7"/>
  <c r="G172" i="7"/>
  <c r="E172" i="7"/>
  <c r="J171" i="7"/>
  <c r="K171" i="7" s="1"/>
  <c r="M170" i="7"/>
  <c r="L170" i="7"/>
  <c r="J170" i="7"/>
  <c r="K170" i="7" s="1"/>
  <c r="M169" i="7"/>
  <c r="N169" i="7" s="1"/>
  <c r="L169" i="7"/>
  <c r="K169" i="7"/>
  <c r="J169" i="7"/>
  <c r="L168" i="7"/>
  <c r="K168" i="7"/>
  <c r="J168" i="7"/>
  <c r="N167" i="7"/>
  <c r="Q167" i="7" s="1"/>
  <c r="M167" i="7"/>
  <c r="O167" i="7" s="1"/>
  <c r="K167" i="7"/>
  <c r="L167" i="7" s="1"/>
  <c r="J167" i="7"/>
  <c r="J166" i="7"/>
  <c r="K166" i="7" s="1"/>
  <c r="L165" i="7"/>
  <c r="K165" i="7"/>
  <c r="J165" i="7"/>
  <c r="J164" i="7"/>
  <c r="K164" i="7" s="1"/>
  <c r="K163" i="7"/>
  <c r="J163" i="7"/>
  <c r="J172" i="7" s="1"/>
  <c r="M162" i="7"/>
  <c r="L162" i="7"/>
  <c r="J162" i="7"/>
  <c r="K162" i="7" s="1"/>
  <c r="O161" i="7"/>
  <c r="M161" i="7"/>
  <c r="L161" i="7"/>
  <c r="K161" i="7"/>
  <c r="K172" i="7" s="1"/>
  <c r="J161" i="7"/>
  <c r="I160" i="7"/>
  <c r="H160" i="7"/>
  <c r="G160" i="7"/>
  <c r="E160" i="7"/>
  <c r="N159" i="7"/>
  <c r="Q159" i="7" s="1"/>
  <c r="M159" i="7"/>
  <c r="O159" i="7" s="1"/>
  <c r="K159" i="7"/>
  <c r="L159" i="7" s="1"/>
  <c r="J159" i="7"/>
  <c r="J158" i="7"/>
  <c r="K158" i="7" s="1"/>
  <c r="N157" i="7"/>
  <c r="Q157" i="7" s="1"/>
  <c r="M157" i="7"/>
  <c r="O157" i="7" s="1"/>
  <c r="J157" i="7"/>
  <c r="K157" i="7" s="1"/>
  <c r="L157" i="7" s="1"/>
  <c r="M156" i="7"/>
  <c r="L156" i="7"/>
  <c r="K156" i="7"/>
  <c r="J156" i="7"/>
  <c r="K155" i="7"/>
  <c r="J155" i="7"/>
  <c r="K154" i="7"/>
  <c r="J154" i="7"/>
  <c r="J153" i="7"/>
  <c r="K153" i="7" s="1"/>
  <c r="M152" i="7"/>
  <c r="L152" i="7"/>
  <c r="K152" i="7"/>
  <c r="J152" i="7"/>
  <c r="L151" i="7"/>
  <c r="K151" i="7"/>
  <c r="J151" i="7"/>
  <c r="K150" i="7"/>
  <c r="J150" i="7"/>
  <c r="J149" i="7"/>
  <c r="I148" i="7"/>
  <c r="H148" i="7"/>
  <c r="G148" i="7"/>
  <c r="E148" i="7"/>
  <c r="K147" i="7"/>
  <c r="J147" i="7"/>
  <c r="K146" i="7"/>
  <c r="J146" i="7"/>
  <c r="J145" i="7"/>
  <c r="K145" i="7" s="1"/>
  <c r="M144" i="7"/>
  <c r="L144" i="7"/>
  <c r="K144" i="7"/>
  <c r="J144" i="7"/>
  <c r="L143" i="7"/>
  <c r="K143" i="7"/>
  <c r="J143" i="7"/>
  <c r="K142" i="7"/>
  <c r="J142" i="7"/>
  <c r="J141" i="7"/>
  <c r="K141" i="7" s="1"/>
  <c r="L141" i="7" s="1"/>
  <c r="L140" i="7"/>
  <c r="M140" i="7" s="1"/>
  <c r="K140" i="7"/>
  <c r="J140" i="7"/>
  <c r="L139" i="7"/>
  <c r="K139" i="7"/>
  <c r="J139" i="7"/>
  <c r="K138" i="7"/>
  <c r="J138" i="7"/>
  <c r="J137" i="7"/>
  <c r="I136" i="7"/>
  <c r="H136" i="7"/>
  <c r="G136" i="7"/>
  <c r="E136" i="7"/>
  <c r="L135" i="7"/>
  <c r="K135" i="7"/>
  <c r="J135" i="7"/>
  <c r="K134" i="7"/>
  <c r="J134" i="7"/>
  <c r="J133" i="7"/>
  <c r="K133" i="7" s="1"/>
  <c r="L133" i="7" s="1"/>
  <c r="L132" i="7"/>
  <c r="M132" i="7" s="1"/>
  <c r="K132" i="7"/>
  <c r="J132" i="7"/>
  <c r="L131" i="7"/>
  <c r="K131" i="7"/>
  <c r="J131" i="7"/>
  <c r="K130" i="7"/>
  <c r="J130" i="7"/>
  <c r="M129" i="7"/>
  <c r="O129" i="7" s="1"/>
  <c r="J129" i="7"/>
  <c r="K129" i="7" s="1"/>
  <c r="L129" i="7" s="1"/>
  <c r="L128" i="7"/>
  <c r="M128" i="7" s="1"/>
  <c r="K128" i="7"/>
  <c r="J128" i="7"/>
  <c r="L127" i="7"/>
  <c r="K127" i="7"/>
  <c r="J127" i="7"/>
  <c r="J126" i="7"/>
  <c r="K126" i="7" s="1"/>
  <c r="J125" i="7"/>
  <c r="I124" i="7"/>
  <c r="H124" i="7"/>
  <c r="G124" i="7"/>
  <c r="E124" i="7"/>
  <c r="L123" i="7"/>
  <c r="K123" i="7"/>
  <c r="J123" i="7"/>
  <c r="K122" i="7"/>
  <c r="J122" i="7"/>
  <c r="N121" i="7"/>
  <c r="Q121" i="7" s="1"/>
  <c r="M121" i="7"/>
  <c r="O121" i="7" s="1"/>
  <c r="J121" i="7"/>
  <c r="K121" i="7" s="1"/>
  <c r="L121" i="7" s="1"/>
  <c r="M120" i="7"/>
  <c r="L120" i="7"/>
  <c r="K120" i="7"/>
  <c r="J120" i="7"/>
  <c r="L119" i="7"/>
  <c r="K119" i="7"/>
  <c r="J119" i="7"/>
  <c r="J118" i="7"/>
  <c r="K118" i="7" s="1"/>
  <c r="N117" i="7"/>
  <c r="Q117" i="7" s="1"/>
  <c r="M117" i="7"/>
  <c r="O117" i="7" s="1"/>
  <c r="J117" i="7"/>
  <c r="K117" i="7" s="1"/>
  <c r="L117" i="7" s="1"/>
  <c r="M116" i="7"/>
  <c r="L116" i="7"/>
  <c r="K116" i="7"/>
  <c r="J116" i="7"/>
  <c r="K115" i="7"/>
  <c r="J115" i="7"/>
  <c r="J114" i="7"/>
  <c r="K114" i="7" s="1"/>
  <c r="J113" i="7"/>
  <c r="I112" i="7"/>
  <c r="H112" i="7"/>
  <c r="G112" i="7"/>
  <c r="E112" i="7"/>
  <c r="L111" i="7"/>
  <c r="K111" i="7"/>
  <c r="J111" i="7"/>
  <c r="J110" i="7"/>
  <c r="K110" i="7" s="1"/>
  <c r="N109" i="7"/>
  <c r="Q109" i="7" s="1"/>
  <c r="M109" i="7"/>
  <c r="O109" i="7" s="1"/>
  <c r="J109" i="7"/>
  <c r="K109" i="7" s="1"/>
  <c r="L109" i="7" s="1"/>
  <c r="M108" i="7"/>
  <c r="L108" i="7"/>
  <c r="K108" i="7"/>
  <c r="J108" i="7"/>
  <c r="K107" i="7"/>
  <c r="J107" i="7"/>
  <c r="K106" i="7"/>
  <c r="J106" i="7"/>
  <c r="J105" i="7"/>
  <c r="K105" i="7" s="1"/>
  <c r="M104" i="7"/>
  <c r="L104" i="7"/>
  <c r="K104" i="7"/>
  <c r="J104" i="7"/>
  <c r="L103" i="7"/>
  <c r="K103" i="7"/>
  <c r="J103" i="7"/>
  <c r="K102" i="7"/>
  <c r="J102" i="7"/>
  <c r="J101" i="7"/>
  <c r="I100" i="7"/>
  <c r="H100" i="7"/>
  <c r="G100" i="7"/>
  <c r="E100" i="7"/>
  <c r="K99" i="7"/>
  <c r="J99" i="7"/>
  <c r="K98" i="7"/>
  <c r="J98" i="7"/>
  <c r="J97" i="7"/>
  <c r="K97" i="7" s="1"/>
  <c r="M96" i="7"/>
  <c r="L96" i="7"/>
  <c r="K96" i="7"/>
  <c r="J96" i="7"/>
  <c r="L95" i="7"/>
  <c r="K95" i="7"/>
  <c r="J95" i="7"/>
  <c r="K94" i="7"/>
  <c r="J94" i="7"/>
  <c r="J93" i="7"/>
  <c r="K93" i="7" s="1"/>
  <c r="L93" i="7" s="1"/>
  <c r="L92" i="7"/>
  <c r="M92" i="7" s="1"/>
  <c r="K92" i="7"/>
  <c r="J92" i="7"/>
  <c r="L91" i="7"/>
  <c r="K91" i="7"/>
  <c r="J91" i="7"/>
  <c r="K90" i="7"/>
  <c r="J90" i="7"/>
  <c r="J89" i="7"/>
  <c r="I88" i="7"/>
  <c r="H88" i="7"/>
  <c r="G88" i="7"/>
  <c r="E88" i="7"/>
  <c r="L87" i="7"/>
  <c r="K87" i="7"/>
  <c r="J87" i="7"/>
  <c r="K86" i="7"/>
  <c r="J86" i="7"/>
  <c r="J85" i="7"/>
  <c r="K85" i="7" s="1"/>
  <c r="L85" i="7" s="1"/>
  <c r="L84" i="7"/>
  <c r="M84" i="7" s="1"/>
  <c r="K84" i="7"/>
  <c r="J84" i="7"/>
  <c r="L83" i="7"/>
  <c r="K83" i="7"/>
  <c r="J83" i="7"/>
  <c r="K82" i="7"/>
  <c r="J82" i="7"/>
  <c r="M81" i="7"/>
  <c r="O81" i="7" s="1"/>
  <c r="J81" i="7"/>
  <c r="K81" i="7" s="1"/>
  <c r="L81" i="7" s="1"/>
  <c r="L80" i="7"/>
  <c r="M80" i="7" s="1"/>
  <c r="K80" i="7"/>
  <c r="J80" i="7"/>
  <c r="L79" i="7"/>
  <c r="K79" i="7"/>
  <c r="J79" i="7"/>
  <c r="J78" i="7"/>
  <c r="K78" i="7" s="1"/>
  <c r="J77" i="7"/>
  <c r="I76" i="7"/>
  <c r="H76" i="7"/>
  <c r="G76" i="7"/>
  <c r="E76" i="7"/>
  <c r="L75" i="7"/>
  <c r="K75" i="7"/>
  <c r="J75" i="7"/>
  <c r="K74" i="7"/>
  <c r="J74" i="7"/>
  <c r="N73" i="7"/>
  <c r="Q73" i="7" s="1"/>
  <c r="M73" i="7"/>
  <c r="O73" i="7" s="1"/>
  <c r="J73" i="7"/>
  <c r="K73" i="7" s="1"/>
  <c r="L73" i="7" s="1"/>
  <c r="M72" i="7"/>
  <c r="L72" i="7"/>
  <c r="K72" i="7"/>
  <c r="J72" i="7"/>
  <c r="L71" i="7"/>
  <c r="K71" i="7"/>
  <c r="J71" i="7"/>
  <c r="J70" i="7"/>
  <c r="K70" i="7" s="1"/>
  <c r="N69" i="7"/>
  <c r="Q69" i="7" s="1"/>
  <c r="M69" i="7"/>
  <c r="O69" i="7" s="1"/>
  <c r="J69" i="7"/>
  <c r="K69" i="7" s="1"/>
  <c r="L69" i="7" s="1"/>
  <c r="M68" i="7"/>
  <c r="L68" i="7"/>
  <c r="K68" i="7"/>
  <c r="J68" i="7"/>
  <c r="K67" i="7"/>
  <c r="J67" i="7"/>
  <c r="J66" i="7"/>
  <c r="K66" i="7" s="1"/>
  <c r="J65" i="7"/>
  <c r="I64" i="7"/>
  <c r="H64" i="7"/>
  <c r="G64" i="7"/>
  <c r="E64" i="7"/>
  <c r="L63" i="7"/>
  <c r="K63" i="7"/>
  <c r="J63" i="7"/>
  <c r="J62" i="7"/>
  <c r="K62" i="7" s="1"/>
  <c r="N61" i="7"/>
  <c r="Q61" i="7" s="1"/>
  <c r="M61" i="7"/>
  <c r="O61" i="7" s="1"/>
  <c r="J61" i="7"/>
  <c r="K61" i="7" s="1"/>
  <c r="L61" i="7" s="1"/>
  <c r="M60" i="7"/>
  <c r="L60" i="7"/>
  <c r="K60" i="7"/>
  <c r="J60" i="7"/>
  <c r="K59" i="7"/>
  <c r="J59" i="7"/>
  <c r="K58" i="7"/>
  <c r="J58" i="7"/>
  <c r="J57" i="7"/>
  <c r="K57" i="7" s="1"/>
  <c r="M56" i="7"/>
  <c r="L56" i="7"/>
  <c r="K56" i="7"/>
  <c r="J56" i="7"/>
  <c r="L55" i="7"/>
  <c r="K55" i="7"/>
  <c r="J55" i="7"/>
  <c r="K54" i="7"/>
  <c r="J54" i="7"/>
  <c r="J53" i="7"/>
  <c r="I52" i="7"/>
  <c r="H52" i="7"/>
  <c r="G52" i="7"/>
  <c r="E52" i="7"/>
  <c r="K51" i="7"/>
  <c r="J51" i="7"/>
  <c r="K50" i="7"/>
  <c r="J50" i="7"/>
  <c r="J49" i="7"/>
  <c r="K49" i="7" s="1"/>
  <c r="M48" i="7"/>
  <c r="L48" i="7"/>
  <c r="K48" i="7"/>
  <c r="J48" i="7"/>
  <c r="L47" i="7"/>
  <c r="K47" i="7"/>
  <c r="J47" i="7"/>
  <c r="K46" i="7"/>
  <c r="J46" i="7"/>
  <c r="J45" i="7"/>
  <c r="K45" i="7" s="1"/>
  <c r="L45" i="7" s="1"/>
  <c r="L44" i="7"/>
  <c r="M44" i="7" s="1"/>
  <c r="K44" i="7"/>
  <c r="J44" i="7"/>
  <c r="L43" i="7"/>
  <c r="K43" i="7"/>
  <c r="J43" i="7"/>
  <c r="K42" i="7"/>
  <c r="J42" i="7"/>
  <c r="J41" i="7"/>
  <c r="I40" i="7"/>
  <c r="H40" i="7"/>
  <c r="G7" i="6" s="1"/>
  <c r="G40" i="7"/>
  <c r="F7" i="6" s="1"/>
  <c r="E40" i="7"/>
  <c r="L39" i="7"/>
  <c r="K39" i="7"/>
  <c r="J39" i="7"/>
  <c r="K38" i="7"/>
  <c r="J38" i="7"/>
  <c r="J37" i="7"/>
  <c r="K37" i="7" s="1"/>
  <c r="L37" i="7" s="1"/>
  <c r="L36" i="7"/>
  <c r="M36" i="7" s="1"/>
  <c r="K36" i="7"/>
  <c r="J36" i="7"/>
  <c r="K35" i="7"/>
  <c r="L35" i="7" s="1"/>
  <c r="J35" i="7"/>
  <c r="J34" i="7"/>
  <c r="K34" i="7" s="1"/>
  <c r="J33" i="7"/>
  <c r="K33" i="7" s="1"/>
  <c r="K32" i="7"/>
  <c r="L32" i="7" s="1"/>
  <c r="J32" i="7"/>
  <c r="J31" i="7"/>
  <c r="K31" i="7" s="1"/>
  <c r="J30" i="7"/>
  <c r="K30" i="7" s="1"/>
  <c r="J29" i="7"/>
  <c r="I28" i="7"/>
  <c r="H6" i="6" s="1"/>
  <c r="H28" i="7"/>
  <c r="G28" i="7"/>
  <c r="E28" i="7"/>
  <c r="E6" i="6" s="1"/>
  <c r="J27" i="7"/>
  <c r="K27" i="7" s="1"/>
  <c r="M26" i="7"/>
  <c r="K26" i="7"/>
  <c r="L26" i="7" s="1"/>
  <c r="J26" i="7"/>
  <c r="N25" i="7"/>
  <c r="Q25" i="7" s="1"/>
  <c r="M25" i="7"/>
  <c r="O25" i="7" s="1"/>
  <c r="L25" i="7"/>
  <c r="J25" i="7"/>
  <c r="K25" i="7" s="1"/>
  <c r="K24" i="7"/>
  <c r="J24" i="7"/>
  <c r="L23" i="7"/>
  <c r="K23" i="7"/>
  <c r="J23" i="7"/>
  <c r="J22" i="7"/>
  <c r="K22" i="7" s="1"/>
  <c r="L21" i="7"/>
  <c r="J21" i="7"/>
  <c r="K21" i="7" s="1"/>
  <c r="L20" i="7"/>
  <c r="M20" i="7" s="1"/>
  <c r="K20" i="7"/>
  <c r="J20" i="7"/>
  <c r="K19" i="7"/>
  <c r="J19" i="7"/>
  <c r="K18" i="7"/>
  <c r="L18" i="7" s="1"/>
  <c r="J18" i="7"/>
  <c r="J17" i="7"/>
  <c r="I16" i="7"/>
  <c r="H16" i="7"/>
  <c r="G16" i="7"/>
  <c r="E16" i="7"/>
  <c r="E5" i="6" s="1"/>
  <c r="L15" i="7"/>
  <c r="K15" i="7"/>
  <c r="J15" i="7"/>
  <c r="M14" i="7"/>
  <c r="O14" i="7" s="1"/>
  <c r="K14" i="7"/>
  <c r="L14" i="7" s="1"/>
  <c r="J14" i="7"/>
  <c r="J13" i="7"/>
  <c r="K13" i="7" s="1"/>
  <c r="L12" i="7"/>
  <c r="K12" i="7"/>
  <c r="J12" i="7"/>
  <c r="L11" i="7"/>
  <c r="J11" i="7"/>
  <c r="K11" i="7" s="1"/>
  <c r="K10" i="7"/>
  <c r="J10" i="7"/>
  <c r="M9" i="7"/>
  <c r="L9" i="7"/>
  <c r="J9" i="7"/>
  <c r="K9" i="7" s="1"/>
  <c r="M8" i="7"/>
  <c r="N8" i="7" s="1"/>
  <c r="L8" i="7"/>
  <c r="K8" i="7"/>
  <c r="J8" i="7"/>
  <c r="J7" i="7"/>
  <c r="K7" i="7" s="1"/>
  <c r="K6" i="7"/>
  <c r="L6" i="7" s="1"/>
  <c r="J6" i="7"/>
  <c r="J5" i="7"/>
  <c r="B3" i="7"/>
  <c r="B2" i="7"/>
  <c r="X51" i="10"/>
  <c r="X52" i="1" s="1"/>
  <c r="O51" i="10"/>
  <c r="N51" i="10"/>
  <c r="L51" i="10"/>
  <c r="K51" i="10"/>
  <c r="J51" i="10"/>
  <c r="R50" i="10"/>
  <c r="M50" i="10"/>
  <c r="R49" i="10"/>
  <c r="M49" i="10"/>
  <c r="R48" i="10"/>
  <c r="M48" i="10"/>
  <c r="S48" i="10" s="1"/>
  <c r="R47" i="10"/>
  <c r="M47" i="10"/>
  <c r="R46" i="10"/>
  <c r="M46" i="10"/>
  <c r="R45" i="10"/>
  <c r="M45" i="10"/>
  <c r="R44" i="10"/>
  <c r="M44" i="10"/>
  <c r="S44" i="10" s="1"/>
  <c r="R43" i="10"/>
  <c r="M43" i="10"/>
  <c r="R42" i="10"/>
  <c r="M42" i="10"/>
  <c r="R41" i="10"/>
  <c r="M41" i="10"/>
  <c r="R40" i="10"/>
  <c r="M40" i="10"/>
  <c r="S40" i="10" s="1"/>
  <c r="R39" i="10"/>
  <c r="M39" i="10"/>
  <c r="R38" i="10"/>
  <c r="M38" i="10"/>
  <c r="R37" i="10"/>
  <c r="M37" i="10"/>
  <c r="R36" i="10"/>
  <c r="M36" i="10"/>
  <c r="S36" i="10" s="1"/>
  <c r="R35" i="10"/>
  <c r="M35" i="10"/>
  <c r="R34" i="10"/>
  <c r="M34" i="10"/>
  <c r="R33" i="10"/>
  <c r="M33" i="10"/>
  <c r="R32" i="10"/>
  <c r="M32" i="10"/>
  <c r="S32" i="10" s="1"/>
  <c r="R31" i="10"/>
  <c r="M31" i="10"/>
  <c r="R30" i="10"/>
  <c r="M30" i="10"/>
  <c r="R29" i="10"/>
  <c r="M29" i="10"/>
  <c r="R28" i="10"/>
  <c r="M28" i="10"/>
  <c r="S28" i="10" s="1"/>
  <c r="R27" i="10"/>
  <c r="M27" i="10"/>
  <c r="R26" i="10"/>
  <c r="R25" i="10"/>
  <c r="R24" i="10"/>
  <c r="S24" i="10" s="1"/>
  <c r="R23" i="10"/>
  <c r="S23" i="10" s="1"/>
  <c r="T23" i="10" s="1"/>
  <c r="R22" i="10"/>
  <c r="R21" i="10"/>
  <c r="R20" i="10"/>
  <c r="S20" i="10" s="1"/>
  <c r="R19" i="10"/>
  <c r="R18" i="10"/>
  <c r="R17" i="10"/>
  <c r="R16" i="10"/>
  <c r="S16" i="10" s="1"/>
  <c r="R15" i="10"/>
  <c r="S15" i="10" s="1"/>
  <c r="T15" i="10" s="1"/>
  <c r="R14" i="10"/>
  <c r="R13" i="10"/>
  <c r="R12" i="10"/>
  <c r="S12" i="10" s="1"/>
  <c r="R11" i="10"/>
  <c r="M11" i="10"/>
  <c r="S11" i="10" s="1"/>
  <c r="T11" i="10" s="1"/>
  <c r="R10" i="10"/>
  <c r="M10" i="10"/>
  <c r="R9" i="10"/>
  <c r="M9" i="10"/>
  <c r="S8" i="10"/>
  <c r="T8" i="10" s="1"/>
  <c r="R8" i="10"/>
  <c r="M8" i="10"/>
  <c r="R7" i="10"/>
  <c r="M7" i="10"/>
  <c r="R6" i="10"/>
  <c r="M6" i="10"/>
  <c r="R5" i="10"/>
  <c r="M5" i="10"/>
  <c r="X51" i="8"/>
  <c r="Q51" i="8"/>
  <c r="O51" i="8"/>
  <c r="N51" i="8"/>
  <c r="L51" i="8"/>
  <c r="K51" i="8"/>
  <c r="J51" i="8"/>
  <c r="R50" i="8"/>
  <c r="M50" i="8"/>
  <c r="S50" i="8"/>
  <c r="T50" i="8" s="1"/>
  <c r="R49" i="8"/>
  <c r="S49" i="8" s="1"/>
  <c r="M49" i="8"/>
  <c r="R48" i="8"/>
  <c r="M48" i="8"/>
  <c r="R47" i="8"/>
  <c r="M47" i="8"/>
  <c r="S47" i="8"/>
  <c r="T47" i="8" s="1"/>
  <c r="R46" i="8"/>
  <c r="M46" i="8"/>
  <c r="R45" i="8"/>
  <c r="M45" i="8"/>
  <c r="R44" i="8"/>
  <c r="M44" i="8"/>
  <c r="R43" i="8"/>
  <c r="M43" i="8"/>
  <c r="S43" i="8"/>
  <c r="R42" i="8"/>
  <c r="M42" i="8"/>
  <c r="S42" i="8"/>
  <c r="T42" i="8" s="1"/>
  <c r="R41" i="8"/>
  <c r="M41" i="8"/>
  <c r="R40" i="8"/>
  <c r="M40" i="8"/>
  <c r="R39" i="8"/>
  <c r="M39" i="8"/>
  <c r="S39" i="8"/>
  <c r="T39" i="8" s="1"/>
  <c r="R38" i="8"/>
  <c r="M38" i="8"/>
  <c r="S38" i="8"/>
  <c r="T38" i="8" s="1"/>
  <c r="R37" i="8"/>
  <c r="M37" i="8"/>
  <c r="R36" i="8"/>
  <c r="M36" i="8"/>
  <c r="R35" i="8"/>
  <c r="M35" i="8"/>
  <c r="S35" i="8"/>
  <c r="T35" i="8" s="1"/>
  <c r="R34" i="8"/>
  <c r="M34" i="8"/>
  <c r="S34" i="8"/>
  <c r="T34" i="8" s="1"/>
  <c r="R33" i="8"/>
  <c r="M33" i="8"/>
  <c r="R32" i="8"/>
  <c r="M32" i="8"/>
  <c r="R31" i="8"/>
  <c r="M31" i="8"/>
  <c r="S31" i="8"/>
  <c r="T31" i="8" s="1"/>
  <c r="R30" i="8"/>
  <c r="M30" i="8"/>
  <c r="S30" i="8"/>
  <c r="T30" i="8" s="1"/>
  <c r="R29" i="8"/>
  <c r="M29" i="8"/>
  <c r="R28" i="8"/>
  <c r="M28" i="8"/>
  <c r="T27" i="8"/>
  <c r="R27" i="8"/>
  <c r="M27" i="8"/>
  <c r="S27" i="8"/>
  <c r="R26" i="8"/>
  <c r="M26" i="8"/>
  <c r="S26" i="8"/>
  <c r="T26" i="8" s="1"/>
  <c r="R25" i="8"/>
  <c r="M25" i="8"/>
  <c r="R24" i="8"/>
  <c r="M24" i="8"/>
  <c r="R23" i="8"/>
  <c r="M23" i="8"/>
  <c r="S23" i="8"/>
  <c r="T23" i="8" s="1"/>
  <c r="R22" i="8"/>
  <c r="M22" i="8"/>
  <c r="S22" i="8"/>
  <c r="T22" i="8" s="1"/>
  <c r="R21" i="8"/>
  <c r="M21" i="8"/>
  <c r="R20" i="8"/>
  <c r="R19" i="8"/>
  <c r="S19" i="8"/>
  <c r="T19" i="8" s="1"/>
  <c r="R18" i="8"/>
  <c r="S18" i="8"/>
  <c r="T18" i="8" s="1"/>
  <c r="R17" i="8"/>
  <c r="R16" i="8"/>
  <c r="S16" i="8" s="1"/>
  <c r="R15" i="8"/>
  <c r="S15" i="8"/>
  <c r="T15" i="8" s="1"/>
  <c r="R14" i="8"/>
  <c r="S14" i="8" s="1"/>
  <c r="T14" i="8" s="1"/>
  <c r="R13" i="8"/>
  <c r="R12" i="8"/>
  <c r="R11" i="8"/>
  <c r="S11" i="8" s="1"/>
  <c r="T11" i="8" s="1"/>
  <c r="R10" i="8"/>
  <c r="S10" i="8"/>
  <c r="T10" i="8" s="1"/>
  <c r="R9" i="8"/>
  <c r="M9" i="8"/>
  <c r="R8" i="8"/>
  <c r="M8" i="8"/>
  <c r="R7" i="8"/>
  <c r="M7" i="8"/>
  <c r="R6" i="8"/>
  <c r="M6" i="8"/>
  <c r="M51" i="8" s="1"/>
  <c r="R5" i="8"/>
  <c r="M5" i="8"/>
  <c r="X51" i="6"/>
  <c r="Q51" i="6"/>
  <c r="O51" i="6"/>
  <c r="N51" i="6"/>
  <c r="L51" i="6"/>
  <c r="K51" i="6"/>
  <c r="J51" i="6"/>
  <c r="R50" i="6"/>
  <c r="S50" i="6" s="1"/>
  <c r="M50" i="6"/>
  <c r="S49" i="6"/>
  <c r="R49" i="6"/>
  <c r="M49" i="6"/>
  <c r="R48" i="6"/>
  <c r="M48" i="6"/>
  <c r="S48" i="6"/>
  <c r="T48" i="6" s="1"/>
  <c r="R47" i="6"/>
  <c r="M47" i="6"/>
  <c r="R46" i="6"/>
  <c r="M46" i="6"/>
  <c r="S45" i="6"/>
  <c r="R45" i="6"/>
  <c r="M45" i="6"/>
  <c r="R44" i="6"/>
  <c r="M44" i="6"/>
  <c r="R43" i="6"/>
  <c r="M43" i="6"/>
  <c r="R42" i="6"/>
  <c r="S42" i="6" s="1"/>
  <c r="M42" i="6"/>
  <c r="S41" i="6"/>
  <c r="R41" i="6"/>
  <c r="M41" i="6"/>
  <c r="R40" i="6"/>
  <c r="M40" i="6"/>
  <c r="S40" i="6"/>
  <c r="T40" i="6" s="1"/>
  <c r="R39" i="6"/>
  <c r="M39" i="6"/>
  <c r="S38" i="6"/>
  <c r="R38" i="6"/>
  <c r="M38" i="6"/>
  <c r="S37" i="6"/>
  <c r="R37" i="6"/>
  <c r="M37" i="6"/>
  <c r="R36" i="6"/>
  <c r="M36" i="6"/>
  <c r="R35" i="6"/>
  <c r="M35" i="6"/>
  <c r="S34" i="6"/>
  <c r="R34" i="6"/>
  <c r="M34" i="6"/>
  <c r="S33" i="6"/>
  <c r="R33" i="6"/>
  <c r="M33" i="6"/>
  <c r="R32" i="6"/>
  <c r="M32" i="6"/>
  <c r="R31" i="6"/>
  <c r="M31" i="6"/>
  <c r="S30" i="6"/>
  <c r="R30" i="6"/>
  <c r="M30" i="6"/>
  <c r="S29" i="6"/>
  <c r="R29" i="6"/>
  <c r="M29" i="6"/>
  <c r="R28" i="6"/>
  <c r="M28" i="6"/>
  <c r="R27" i="6"/>
  <c r="M27" i="6"/>
  <c r="S26" i="6"/>
  <c r="R26" i="6"/>
  <c r="M26" i="6"/>
  <c r="S25" i="6"/>
  <c r="R25" i="6"/>
  <c r="M25" i="6"/>
  <c r="R24" i="6"/>
  <c r="M24" i="6"/>
  <c r="R23" i="6"/>
  <c r="M23" i="6"/>
  <c r="S22" i="6"/>
  <c r="R22" i="6"/>
  <c r="M22" i="6"/>
  <c r="S21" i="6"/>
  <c r="R21" i="6"/>
  <c r="M21" i="6"/>
  <c r="R20" i="6"/>
  <c r="M20" i="6"/>
  <c r="R19" i="6"/>
  <c r="M19" i="6"/>
  <c r="S18" i="6"/>
  <c r="R18" i="6"/>
  <c r="M18" i="6"/>
  <c r="S17" i="6"/>
  <c r="R17" i="6"/>
  <c r="M17" i="6"/>
  <c r="R16" i="6"/>
  <c r="M16" i="6"/>
  <c r="R15" i="6"/>
  <c r="M15" i="6"/>
  <c r="S14" i="6"/>
  <c r="R14" i="6"/>
  <c r="M14" i="6"/>
  <c r="S13" i="6"/>
  <c r="R13" i="6"/>
  <c r="M13" i="6"/>
  <c r="R12" i="6"/>
  <c r="M12" i="6"/>
  <c r="S12" i="6"/>
  <c r="T12" i="6" s="1"/>
  <c r="R11" i="6"/>
  <c r="M11" i="6"/>
  <c r="S10" i="6"/>
  <c r="R10" i="6"/>
  <c r="M10" i="6"/>
  <c r="R9" i="6"/>
  <c r="S9" i="6" s="1"/>
  <c r="R8" i="6"/>
  <c r="S8" i="6" s="1"/>
  <c r="T8" i="6" s="1"/>
  <c r="R7" i="6"/>
  <c r="R6" i="6"/>
  <c r="R5" i="6"/>
  <c r="M5" i="6"/>
  <c r="P557" i="5"/>
  <c r="I556" i="5"/>
  <c r="H556" i="5"/>
  <c r="G556" i="5"/>
  <c r="E556" i="5"/>
  <c r="J555" i="5"/>
  <c r="K555" i="5" s="1"/>
  <c r="J554" i="5"/>
  <c r="K554" i="5" s="1"/>
  <c r="J553" i="5"/>
  <c r="K553" i="5" s="1"/>
  <c r="K552" i="5"/>
  <c r="J552" i="5"/>
  <c r="J551" i="5"/>
  <c r="K551" i="5" s="1"/>
  <c r="J550" i="5"/>
  <c r="K550" i="5" s="1"/>
  <c r="K549" i="5"/>
  <c r="J549" i="5"/>
  <c r="J548" i="5"/>
  <c r="K548" i="5" s="1"/>
  <c r="L548" i="5" s="1"/>
  <c r="J547" i="5"/>
  <c r="K547" i="5" s="1"/>
  <c r="J546" i="5"/>
  <c r="K545" i="5"/>
  <c r="L545" i="5" s="1"/>
  <c r="J545" i="5"/>
  <c r="I544" i="5"/>
  <c r="H544" i="5"/>
  <c r="G544" i="5"/>
  <c r="E544" i="5"/>
  <c r="J543" i="5"/>
  <c r="K543" i="5" s="1"/>
  <c r="M542" i="5"/>
  <c r="J542" i="5"/>
  <c r="K542" i="5" s="1"/>
  <c r="L542" i="5" s="1"/>
  <c r="J541" i="5"/>
  <c r="K541" i="5" s="1"/>
  <c r="L541" i="5" s="1"/>
  <c r="J540" i="5"/>
  <c r="K540" i="5" s="1"/>
  <c r="J539" i="5"/>
  <c r="K539" i="5" s="1"/>
  <c r="J538" i="5"/>
  <c r="K538" i="5" s="1"/>
  <c r="J537" i="5"/>
  <c r="K537" i="5" s="1"/>
  <c r="L537" i="5" s="1"/>
  <c r="L536" i="5"/>
  <c r="J536" i="5"/>
  <c r="K536" i="5" s="1"/>
  <c r="J535" i="5"/>
  <c r="K535" i="5" s="1"/>
  <c r="J534" i="5"/>
  <c r="K534" i="5" s="1"/>
  <c r="L534" i="5" s="1"/>
  <c r="K533" i="5"/>
  <c r="L533" i="5" s="1"/>
  <c r="J533" i="5"/>
  <c r="I532" i="5"/>
  <c r="H532" i="5"/>
  <c r="G532" i="5"/>
  <c r="E532" i="5"/>
  <c r="J531" i="5"/>
  <c r="K531" i="5" s="1"/>
  <c r="J530" i="5"/>
  <c r="K530" i="5" s="1"/>
  <c r="L530" i="5" s="1"/>
  <c r="M530" i="5" s="1"/>
  <c r="M529" i="5"/>
  <c r="L529" i="5"/>
  <c r="J529" i="5"/>
  <c r="K529" i="5" s="1"/>
  <c r="J528" i="5"/>
  <c r="K528" i="5" s="1"/>
  <c r="J527" i="5"/>
  <c r="K527" i="5" s="1"/>
  <c r="J526" i="5"/>
  <c r="K526" i="5" s="1"/>
  <c r="L526" i="5" s="1"/>
  <c r="J525" i="5"/>
  <c r="K525" i="5" s="1"/>
  <c r="L524" i="5"/>
  <c r="J524" i="5"/>
  <c r="K524" i="5" s="1"/>
  <c r="J523" i="5"/>
  <c r="K523" i="5" s="1"/>
  <c r="M522" i="5"/>
  <c r="L522" i="5"/>
  <c r="J522" i="5"/>
  <c r="K522" i="5" s="1"/>
  <c r="J521" i="5"/>
  <c r="K521" i="5" s="1"/>
  <c r="L521" i="5" s="1"/>
  <c r="I520" i="5"/>
  <c r="H520" i="5"/>
  <c r="G520" i="5"/>
  <c r="E520" i="5"/>
  <c r="K519" i="5"/>
  <c r="J519" i="5"/>
  <c r="J518" i="5"/>
  <c r="J517" i="5"/>
  <c r="K517" i="5" s="1"/>
  <c r="L516" i="5"/>
  <c r="J516" i="5"/>
  <c r="K516" i="5" s="1"/>
  <c r="J515" i="5"/>
  <c r="K515" i="5" s="1"/>
  <c r="L514" i="5"/>
  <c r="J514" i="5"/>
  <c r="K514" i="5" s="1"/>
  <c r="J513" i="5"/>
  <c r="K513" i="5" s="1"/>
  <c r="L513" i="5" s="1"/>
  <c r="M513" i="5" s="1"/>
  <c r="J512" i="5"/>
  <c r="K512" i="5" s="1"/>
  <c r="L512" i="5" s="1"/>
  <c r="J511" i="5"/>
  <c r="K511" i="5" s="1"/>
  <c r="J510" i="5"/>
  <c r="K510" i="5" s="1"/>
  <c r="L509" i="5"/>
  <c r="K509" i="5"/>
  <c r="J509" i="5"/>
  <c r="I508" i="5"/>
  <c r="H508" i="5"/>
  <c r="G46" i="3" s="1"/>
  <c r="G508" i="5"/>
  <c r="E508" i="5"/>
  <c r="E46" i="3" s="1"/>
  <c r="J507" i="5"/>
  <c r="K507" i="5" s="1"/>
  <c r="J506" i="5"/>
  <c r="K506" i="5" s="1"/>
  <c r="K505" i="5"/>
  <c r="J505" i="5"/>
  <c r="K504" i="5"/>
  <c r="L504" i="5" s="1"/>
  <c r="J504" i="5"/>
  <c r="J503" i="5"/>
  <c r="K503" i="5" s="1"/>
  <c r="M502" i="5"/>
  <c r="J502" i="5"/>
  <c r="K502" i="5" s="1"/>
  <c r="L502" i="5" s="1"/>
  <c r="L501" i="5"/>
  <c r="M501" i="5" s="1"/>
  <c r="K501" i="5"/>
  <c r="J501" i="5"/>
  <c r="K500" i="5"/>
  <c r="L500" i="5" s="1"/>
  <c r="J500" i="5"/>
  <c r="K499" i="5"/>
  <c r="J499" i="5"/>
  <c r="J498" i="5"/>
  <c r="J497" i="5"/>
  <c r="K497" i="5" s="1"/>
  <c r="I496" i="5"/>
  <c r="H496" i="5"/>
  <c r="G496" i="5"/>
  <c r="E496" i="5"/>
  <c r="K495" i="5"/>
  <c r="J495" i="5"/>
  <c r="J494" i="5"/>
  <c r="K494" i="5" s="1"/>
  <c r="K493" i="5"/>
  <c r="J493" i="5"/>
  <c r="J492" i="5"/>
  <c r="K492" i="5" s="1"/>
  <c r="L492" i="5" s="1"/>
  <c r="J491" i="5"/>
  <c r="K491" i="5" s="1"/>
  <c r="J490" i="5"/>
  <c r="K490" i="5" s="1"/>
  <c r="L489" i="5"/>
  <c r="J489" i="5"/>
  <c r="K489" i="5" s="1"/>
  <c r="J488" i="5"/>
  <c r="J487" i="5"/>
  <c r="K487" i="5" s="1"/>
  <c r="J486" i="5"/>
  <c r="K486" i="5" s="1"/>
  <c r="L485" i="5"/>
  <c r="J485" i="5"/>
  <c r="K485" i="5" s="1"/>
  <c r="I484" i="5"/>
  <c r="H484" i="5"/>
  <c r="G484" i="5"/>
  <c r="E484" i="5"/>
  <c r="J483" i="5"/>
  <c r="K483" i="5" s="1"/>
  <c r="K482" i="5"/>
  <c r="J482" i="5"/>
  <c r="J481" i="5"/>
  <c r="K481" i="5" s="1"/>
  <c r="M480" i="5"/>
  <c r="K480" i="5"/>
  <c r="L480" i="5" s="1"/>
  <c r="J480" i="5"/>
  <c r="L479" i="5"/>
  <c r="M479" i="5" s="1"/>
  <c r="J479" i="5"/>
  <c r="K479" i="5" s="1"/>
  <c r="K478" i="5"/>
  <c r="J478" i="5"/>
  <c r="J477" i="5"/>
  <c r="K477" i="5" s="1"/>
  <c r="L477" i="5" s="1"/>
  <c r="J476" i="5"/>
  <c r="J475" i="5"/>
  <c r="K475" i="5" s="1"/>
  <c r="J474" i="5"/>
  <c r="K474" i="5" s="1"/>
  <c r="K473" i="5"/>
  <c r="J473" i="5"/>
  <c r="I472" i="5"/>
  <c r="H472" i="5"/>
  <c r="G472" i="5"/>
  <c r="E472" i="5"/>
  <c r="J471" i="5"/>
  <c r="K471" i="5" s="1"/>
  <c r="L471" i="5" s="1"/>
  <c r="M471" i="5" s="1"/>
  <c r="M470" i="5"/>
  <c r="K470" i="5"/>
  <c r="L470" i="5" s="1"/>
  <c r="J470" i="5"/>
  <c r="L469" i="5"/>
  <c r="K469" i="5"/>
  <c r="J469" i="5"/>
  <c r="J468" i="5"/>
  <c r="K468" i="5" s="1"/>
  <c r="J467" i="5"/>
  <c r="K467" i="5" s="1"/>
  <c r="K466" i="5"/>
  <c r="J466" i="5"/>
  <c r="J465" i="5"/>
  <c r="K465" i="5" s="1"/>
  <c r="K464" i="5"/>
  <c r="L464" i="5" s="1"/>
  <c r="J464" i="5"/>
  <c r="J463" i="5"/>
  <c r="K463" i="5" s="1"/>
  <c r="K462" i="5"/>
  <c r="J462" i="5"/>
  <c r="J461" i="5"/>
  <c r="K461" i="5" s="1"/>
  <c r="L461" i="5" s="1"/>
  <c r="I460" i="5"/>
  <c r="H460" i="5"/>
  <c r="G460" i="5"/>
  <c r="E460" i="5"/>
  <c r="J459" i="5"/>
  <c r="K459" i="5" s="1"/>
  <c r="K458" i="5"/>
  <c r="J458" i="5"/>
  <c r="J457" i="5"/>
  <c r="K457" i="5" s="1"/>
  <c r="K456" i="5"/>
  <c r="J456" i="5"/>
  <c r="J455" i="5"/>
  <c r="K455" i="5" s="1"/>
  <c r="L455" i="5" s="1"/>
  <c r="M455" i="5" s="1"/>
  <c r="K454" i="5"/>
  <c r="J454" i="5"/>
  <c r="J453" i="5"/>
  <c r="K453" i="5" s="1"/>
  <c r="L453" i="5" s="1"/>
  <c r="J452" i="5"/>
  <c r="K452" i="5" s="1"/>
  <c r="J451" i="5"/>
  <c r="J450" i="5"/>
  <c r="K450" i="5" s="1"/>
  <c r="K449" i="5"/>
  <c r="J449" i="5"/>
  <c r="I448" i="5"/>
  <c r="H448" i="5"/>
  <c r="G448" i="5"/>
  <c r="E448" i="5"/>
  <c r="J447" i="5"/>
  <c r="K447" i="5" s="1"/>
  <c r="L447" i="5" s="1"/>
  <c r="M447" i="5" s="1"/>
  <c r="J446" i="5"/>
  <c r="K446" i="5" s="1"/>
  <c r="L445" i="5"/>
  <c r="J445" i="5"/>
  <c r="K445" i="5" s="1"/>
  <c r="J444" i="5"/>
  <c r="K444" i="5" s="1"/>
  <c r="J443" i="5"/>
  <c r="K443" i="5" s="1"/>
  <c r="J442" i="5"/>
  <c r="K442" i="5" s="1"/>
  <c r="K441" i="5"/>
  <c r="J441" i="5"/>
  <c r="J440" i="5"/>
  <c r="K440" i="5" s="1"/>
  <c r="L439" i="5"/>
  <c r="M439" i="5" s="1"/>
  <c r="J439" i="5"/>
  <c r="K439" i="5" s="1"/>
  <c r="J438" i="5"/>
  <c r="K438" i="5" s="1"/>
  <c r="J437" i="5"/>
  <c r="K437" i="5" s="1"/>
  <c r="L437" i="5" s="1"/>
  <c r="I436" i="5"/>
  <c r="H436" i="5"/>
  <c r="G436" i="5"/>
  <c r="E436" i="5"/>
  <c r="J435" i="5"/>
  <c r="K435" i="5" s="1"/>
  <c r="J434" i="5"/>
  <c r="K434" i="5" s="1"/>
  <c r="K433" i="5"/>
  <c r="J433" i="5"/>
  <c r="J432" i="5"/>
  <c r="K432" i="5" s="1"/>
  <c r="L431" i="5"/>
  <c r="M431" i="5" s="1"/>
  <c r="J431" i="5"/>
  <c r="K431" i="5" s="1"/>
  <c r="K430" i="5"/>
  <c r="J430" i="5"/>
  <c r="J429" i="5"/>
  <c r="K429" i="5" s="1"/>
  <c r="L429" i="5" s="1"/>
  <c r="J428" i="5"/>
  <c r="K428" i="5" s="1"/>
  <c r="J427" i="5"/>
  <c r="K427" i="5" s="1"/>
  <c r="J426" i="5"/>
  <c r="K426" i="5" s="1"/>
  <c r="K425" i="5"/>
  <c r="J425" i="5"/>
  <c r="I424" i="5"/>
  <c r="H424" i="5"/>
  <c r="G424" i="5"/>
  <c r="E424" i="5"/>
  <c r="L423" i="5"/>
  <c r="J423" i="5"/>
  <c r="K423" i="5" s="1"/>
  <c r="J422" i="5"/>
  <c r="K422" i="5" s="1"/>
  <c r="L421" i="5"/>
  <c r="J421" i="5"/>
  <c r="K421" i="5" s="1"/>
  <c r="J420" i="5"/>
  <c r="K420" i="5" s="1"/>
  <c r="J419" i="5"/>
  <c r="K419" i="5" s="1"/>
  <c r="J418" i="5"/>
  <c r="K418" i="5" s="1"/>
  <c r="K417" i="5"/>
  <c r="J417" i="5"/>
  <c r="J416" i="5"/>
  <c r="K416" i="5" s="1"/>
  <c r="L416" i="5" s="1"/>
  <c r="M415" i="5"/>
  <c r="L415" i="5"/>
  <c r="J415" i="5"/>
  <c r="K415" i="5" s="1"/>
  <c r="K414" i="5"/>
  <c r="L414" i="5" s="1"/>
  <c r="J414" i="5"/>
  <c r="J413" i="5"/>
  <c r="I412" i="5"/>
  <c r="H412" i="5"/>
  <c r="G412" i="5"/>
  <c r="E412" i="5"/>
  <c r="K411" i="5"/>
  <c r="L411" i="5" s="1"/>
  <c r="J411" i="5"/>
  <c r="J410" i="5"/>
  <c r="K410" i="5" s="1"/>
  <c r="J409" i="5"/>
  <c r="K409" i="5" s="1"/>
  <c r="L409" i="5" s="1"/>
  <c r="L408" i="5"/>
  <c r="M408" i="5" s="1"/>
  <c r="K408" i="5"/>
  <c r="J408" i="5"/>
  <c r="J407" i="5"/>
  <c r="K407" i="5" s="1"/>
  <c r="K406" i="5"/>
  <c r="J406" i="5"/>
  <c r="J405" i="5"/>
  <c r="K405" i="5" s="1"/>
  <c r="L405" i="5" s="1"/>
  <c r="J404" i="5"/>
  <c r="K404" i="5" s="1"/>
  <c r="L403" i="5"/>
  <c r="K403" i="5"/>
  <c r="J403" i="5"/>
  <c r="J402" i="5"/>
  <c r="K402" i="5" s="1"/>
  <c r="J401" i="5"/>
  <c r="I400" i="5"/>
  <c r="H400" i="5"/>
  <c r="G37" i="3" s="1"/>
  <c r="G400" i="5"/>
  <c r="F37" i="3" s="1"/>
  <c r="E400" i="5"/>
  <c r="E37" i="3" s="1"/>
  <c r="J399" i="5"/>
  <c r="K399" i="5" s="1"/>
  <c r="J398" i="5"/>
  <c r="K398" i="5" s="1"/>
  <c r="L397" i="5"/>
  <c r="J397" i="5"/>
  <c r="K397" i="5" s="1"/>
  <c r="K396" i="5"/>
  <c r="J396" i="5"/>
  <c r="J395" i="5"/>
  <c r="K395" i="5" s="1"/>
  <c r="L395" i="5" s="1"/>
  <c r="J394" i="5"/>
  <c r="K394" i="5" s="1"/>
  <c r="J393" i="5"/>
  <c r="K393" i="5" s="1"/>
  <c r="J392" i="5"/>
  <c r="K392" i="5" s="1"/>
  <c r="L392" i="5" s="1"/>
  <c r="J391" i="5"/>
  <c r="K391" i="5" s="1"/>
  <c r="J390" i="5"/>
  <c r="K390" i="5" s="1"/>
  <c r="J389" i="5"/>
  <c r="I388" i="5"/>
  <c r="H388" i="5"/>
  <c r="G388" i="5"/>
  <c r="E388" i="5"/>
  <c r="J387" i="5"/>
  <c r="K387" i="5" s="1"/>
  <c r="J386" i="5"/>
  <c r="K386" i="5" s="1"/>
  <c r="J385" i="5"/>
  <c r="K385" i="5" s="1"/>
  <c r="L385" i="5" s="1"/>
  <c r="M385" i="5" s="1"/>
  <c r="K384" i="5"/>
  <c r="J384" i="5"/>
  <c r="J383" i="5"/>
  <c r="K383" i="5" s="1"/>
  <c r="L383" i="5" s="1"/>
  <c r="J382" i="5"/>
  <c r="K382" i="5" s="1"/>
  <c r="L382" i="5" s="1"/>
  <c r="L381" i="5"/>
  <c r="J381" i="5"/>
  <c r="K381" i="5" s="1"/>
  <c r="J380" i="5"/>
  <c r="K380" i="5" s="1"/>
  <c r="J379" i="5"/>
  <c r="K379" i="5" s="1"/>
  <c r="J378" i="5"/>
  <c r="K378" i="5" s="1"/>
  <c r="J377" i="5"/>
  <c r="I376" i="5"/>
  <c r="H376" i="5"/>
  <c r="G376" i="5"/>
  <c r="E376" i="5"/>
  <c r="K375" i="5"/>
  <c r="J375" i="5"/>
  <c r="J374" i="5"/>
  <c r="K374" i="5" s="1"/>
  <c r="M373" i="5"/>
  <c r="J373" i="5"/>
  <c r="K373" i="5" s="1"/>
  <c r="L373" i="5" s="1"/>
  <c r="K372" i="5"/>
  <c r="L372" i="5" s="1"/>
  <c r="J372" i="5"/>
  <c r="J371" i="5"/>
  <c r="K371" i="5" s="1"/>
  <c r="L371" i="5" s="1"/>
  <c r="K370" i="5"/>
  <c r="J370" i="5"/>
  <c r="L369" i="5"/>
  <c r="M369" i="5" s="1"/>
  <c r="J369" i="5"/>
  <c r="K369" i="5" s="1"/>
  <c r="M368" i="5"/>
  <c r="L368" i="5"/>
  <c r="K368" i="5"/>
  <c r="J368" i="5"/>
  <c r="J367" i="5"/>
  <c r="K367" i="5" s="1"/>
  <c r="J366" i="5"/>
  <c r="K366" i="5" s="1"/>
  <c r="J365" i="5"/>
  <c r="K365" i="5" s="1"/>
  <c r="L365" i="5" s="1"/>
  <c r="I364" i="5"/>
  <c r="H364" i="5"/>
  <c r="G364" i="5"/>
  <c r="E364" i="5"/>
  <c r="J363" i="5"/>
  <c r="K363" i="5" s="1"/>
  <c r="L362" i="5"/>
  <c r="J362" i="5"/>
  <c r="K362" i="5" s="1"/>
  <c r="J361" i="5"/>
  <c r="K361" i="5" s="1"/>
  <c r="L360" i="5"/>
  <c r="K360" i="5"/>
  <c r="J360" i="5"/>
  <c r="J359" i="5"/>
  <c r="K359" i="5" s="1"/>
  <c r="L359" i="5" s="1"/>
  <c r="J358" i="5"/>
  <c r="K358" i="5" s="1"/>
  <c r="J357" i="5"/>
  <c r="K357" i="5" s="1"/>
  <c r="J356" i="5"/>
  <c r="K356" i="5" s="1"/>
  <c r="K355" i="5"/>
  <c r="J355" i="5"/>
  <c r="L354" i="5"/>
  <c r="M354" i="5" s="1"/>
  <c r="J354" i="5"/>
  <c r="K354" i="5" s="1"/>
  <c r="J353" i="5"/>
  <c r="K353" i="5" s="1"/>
  <c r="I352" i="5"/>
  <c r="H352" i="5"/>
  <c r="G352" i="5"/>
  <c r="E352" i="5"/>
  <c r="J351" i="5"/>
  <c r="K351" i="5" s="1"/>
  <c r="J350" i="5"/>
  <c r="K350" i="5" s="1"/>
  <c r="K349" i="5"/>
  <c r="L349" i="5" s="1"/>
  <c r="J349" i="5"/>
  <c r="J348" i="5"/>
  <c r="K348" i="5" s="1"/>
  <c r="J347" i="5"/>
  <c r="K347" i="5" s="1"/>
  <c r="M346" i="5"/>
  <c r="L346" i="5"/>
  <c r="J346" i="5"/>
  <c r="K346" i="5" s="1"/>
  <c r="K345" i="5"/>
  <c r="L345" i="5" s="1"/>
  <c r="J345" i="5"/>
  <c r="J344" i="5"/>
  <c r="K344" i="5" s="1"/>
  <c r="L344" i="5" s="1"/>
  <c r="J343" i="5"/>
  <c r="K343" i="5" s="1"/>
  <c r="J342" i="5"/>
  <c r="K341" i="5"/>
  <c r="L341" i="5" s="1"/>
  <c r="J341" i="5"/>
  <c r="I340" i="5"/>
  <c r="H340" i="5"/>
  <c r="G340" i="5"/>
  <c r="E340" i="5"/>
  <c r="J339" i="5"/>
  <c r="K339" i="5" s="1"/>
  <c r="M338" i="5"/>
  <c r="L338" i="5"/>
  <c r="J338" i="5"/>
  <c r="K338" i="5" s="1"/>
  <c r="M337" i="5"/>
  <c r="K337" i="5"/>
  <c r="L337" i="5" s="1"/>
  <c r="J337" i="5"/>
  <c r="J336" i="5"/>
  <c r="K336" i="5" s="1"/>
  <c r="L336" i="5" s="1"/>
  <c r="M335" i="5"/>
  <c r="J335" i="5"/>
  <c r="K335" i="5" s="1"/>
  <c r="L335" i="5" s="1"/>
  <c r="J334" i="5"/>
  <c r="K334" i="5" s="1"/>
  <c r="K333" i="5"/>
  <c r="J333" i="5"/>
  <c r="J332" i="5"/>
  <c r="K332" i="5" s="1"/>
  <c r="J331" i="5"/>
  <c r="K331" i="5" s="1"/>
  <c r="L330" i="5"/>
  <c r="M330" i="5" s="1"/>
  <c r="J330" i="5"/>
  <c r="K330" i="5" s="1"/>
  <c r="J329" i="5"/>
  <c r="K329" i="5" s="1"/>
  <c r="I328" i="5"/>
  <c r="H328" i="5"/>
  <c r="G328" i="5"/>
  <c r="E328" i="5"/>
  <c r="J327" i="5"/>
  <c r="K327" i="5" s="1"/>
  <c r="J326" i="5"/>
  <c r="K326" i="5" s="1"/>
  <c r="K325" i="5"/>
  <c r="L325" i="5" s="1"/>
  <c r="J325" i="5"/>
  <c r="J324" i="5"/>
  <c r="K324" i="5" s="1"/>
  <c r="J323" i="5"/>
  <c r="K323" i="5" s="1"/>
  <c r="M322" i="5"/>
  <c r="L322" i="5"/>
  <c r="J322" i="5"/>
  <c r="K322" i="5" s="1"/>
  <c r="M321" i="5"/>
  <c r="N321" i="5" s="1"/>
  <c r="K321" i="5"/>
  <c r="L321" i="5" s="1"/>
  <c r="J321" i="5"/>
  <c r="K320" i="5"/>
  <c r="L320" i="5" s="1"/>
  <c r="J320" i="5"/>
  <c r="J319" i="5"/>
  <c r="K319" i="5" s="1"/>
  <c r="L319" i="5" s="1"/>
  <c r="J318" i="5"/>
  <c r="J317" i="5"/>
  <c r="K317" i="5" s="1"/>
  <c r="I316" i="5"/>
  <c r="H316" i="5"/>
  <c r="G316" i="5"/>
  <c r="E316" i="5"/>
  <c r="J315" i="5"/>
  <c r="K315" i="5" s="1"/>
  <c r="J314" i="5"/>
  <c r="K314" i="5" s="1"/>
  <c r="M313" i="5"/>
  <c r="N313" i="5" s="1"/>
  <c r="K313" i="5"/>
  <c r="L313" i="5" s="1"/>
  <c r="J313" i="5"/>
  <c r="K312" i="5"/>
  <c r="L312" i="5" s="1"/>
  <c r="J312" i="5"/>
  <c r="J311" i="5"/>
  <c r="K311" i="5" s="1"/>
  <c r="J310" i="5"/>
  <c r="K310" i="5" s="1"/>
  <c r="K309" i="5"/>
  <c r="J309" i="5"/>
  <c r="J308" i="5"/>
  <c r="K308" i="5" s="1"/>
  <c r="K307" i="5"/>
  <c r="J307" i="5"/>
  <c r="J306" i="5"/>
  <c r="K306" i="5" s="1"/>
  <c r="L306" i="5" s="1"/>
  <c r="M306" i="5" s="1"/>
  <c r="K305" i="5"/>
  <c r="J305" i="5"/>
  <c r="I304" i="5"/>
  <c r="H304" i="5"/>
  <c r="G304" i="5"/>
  <c r="E304" i="5"/>
  <c r="J303" i="5"/>
  <c r="K303" i="5" s="1"/>
  <c r="J302" i="5"/>
  <c r="K302" i="5" s="1"/>
  <c r="M301" i="5"/>
  <c r="L301" i="5"/>
  <c r="J301" i="5"/>
  <c r="K301" i="5" s="1"/>
  <c r="J300" i="5"/>
  <c r="K300" i="5" s="1"/>
  <c r="L300" i="5" s="1"/>
  <c r="K299" i="5"/>
  <c r="L299" i="5" s="1"/>
  <c r="J299" i="5"/>
  <c r="K298" i="5"/>
  <c r="L298" i="5" s="1"/>
  <c r="J298" i="5"/>
  <c r="J297" i="5"/>
  <c r="K297" i="5" s="1"/>
  <c r="K296" i="5"/>
  <c r="L296" i="5" s="1"/>
  <c r="J296" i="5"/>
  <c r="J295" i="5"/>
  <c r="K295" i="5" s="1"/>
  <c r="J294" i="5"/>
  <c r="K294" i="5" s="1"/>
  <c r="J293" i="5"/>
  <c r="I292" i="5"/>
  <c r="H292" i="5"/>
  <c r="G292" i="5"/>
  <c r="E292" i="5"/>
  <c r="J291" i="5"/>
  <c r="K291" i="5" s="1"/>
  <c r="K290" i="5"/>
  <c r="J290" i="5"/>
  <c r="L289" i="5"/>
  <c r="J289" i="5"/>
  <c r="K289" i="5" s="1"/>
  <c r="J288" i="5"/>
  <c r="K288" i="5" s="1"/>
  <c r="K287" i="5"/>
  <c r="L287" i="5" s="1"/>
  <c r="J287" i="5"/>
  <c r="J286" i="5"/>
  <c r="K286" i="5" s="1"/>
  <c r="J285" i="5"/>
  <c r="K285" i="5" s="1"/>
  <c r="L285" i="5" s="1"/>
  <c r="M284" i="5"/>
  <c r="J284" i="5"/>
  <c r="K284" i="5" s="1"/>
  <c r="L284" i="5" s="1"/>
  <c r="J283" i="5"/>
  <c r="K283" i="5" s="1"/>
  <c r="J282" i="5"/>
  <c r="K282" i="5" s="1"/>
  <c r="J281" i="5"/>
  <c r="I280" i="5"/>
  <c r="H280" i="5"/>
  <c r="G280" i="5"/>
  <c r="E280" i="5"/>
  <c r="J279" i="5"/>
  <c r="K279" i="5" s="1"/>
  <c r="L279" i="5" s="1"/>
  <c r="J278" i="5"/>
  <c r="K278" i="5" s="1"/>
  <c r="L278" i="5" s="1"/>
  <c r="J277" i="5"/>
  <c r="K277" i="5" s="1"/>
  <c r="J276" i="5"/>
  <c r="K276" i="5" s="1"/>
  <c r="L276" i="5" s="1"/>
  <c r="J275" i="5"/>
  <c r="K275" i="5" s="1"/>
  <c r="J274" i="5"/>
  <c r="K274" i="5" s="1"/>
  <c r="J273" i="5"/>
  <c r="K273" i="5" s="1"/>
  <c r="L273" i="5" s="1"/>
  <c r="M273" i="5" s="1"/>
  <c r="M272" i="5"/>
  <c r="N272" i="5" s="1"/>
  <c r="J272" i="5"/>
  <c r="K272" i="5" s="1"/>
  <c r="L272" i="5" s="1"/>
  <c r="K271" i="5"/>
  <c r="J271" i="5"/>
  <c r="K270" i="5"/>
  <c r="J270" i="5"/>
  <c r="J269" i="5"/>
  <c r="I268" i="5"/>
  <c r="H268" i="5"/>
  <c r="G268" i="5"/>
  <c r="E268" i="5"/>
  <c r="J267" i="5"/>
  <c r="K267" i="5" s="1"/>
  <c r="L267" i="5" s="1"/>
  <c r="J266" i="5"/>
  <c r="K266" i="5" s="1"/>
  <c r="J265" i="5"/>
  <c r="K265" i="5" s="1"/>
  <c r="L265" i="5" s="1"/>
  <c r="L264" i="5"/>
  <c r="M264" i="5" s="1"/>
  <c r="K264" i="5"/>
  <c r="J264" i="5"/>
  <c r="J263" i="5"/>
  <c r="K263" i="5" s="1"/>
  <c r="K262" i="5"/>
  <c r="L262" i="5" s="1"/>
  <c r="J262" i="5"/>
  <c r="L261" i="5"/>
  <c r="M261" i="5" s="1"/>
  <c r="J261" i="5"/>
  <c r="K261" i="5" s="1"/>
  <c r="J260" i="5"/>
  <c r="K260" i="5" s="1"/>
  <c r="L259" i="5"/>
  <c r="K259" i="5"/>
  <c r="J259" i="5"/>
  <c r="J258" i="5"/>
  <c r="K258" i="5" s="1"/>
  <c r="J257" i="5"/>
  <c r="I256" i="5"/>
  <c r="H256" i="5"/>
  <c r="G256" i="5"/>
  <c r="E256" i="5"/>
  <c r="J255" i="5"/>
  <c r="K255" i="5" s="1"/>
  <c r="J254" i="5"/>
  <c r="K254" i="5" s="1"/>
  <c r="L253" i="5"/>
  <c r="M253" i="5" s="1"/>
  <c r="J253" i="5"/>
  <c r="K253" i="5" s="1"/>
  <c r="K252" i="5"/>
  <c r="L252" i="5" s="1"/>
  <c r="J252" i="5"/>
  <c r="J251" i="5"/>
  <c r="K251" i="5" s="1"/>
  <c r="M250" i="5"/>
  <c r="K250" i="5"/>
  <c r="L250" i="5" s="1"/>
  <c r="J250" i="5"/>
  <c r="J249" i="5"/>
  <c r="K249" i="5" s="1"/>
  <c r="K248" i="5"/>
  <c r="J248" i="5"/>
  <c r="J247" i="5"/>
  <c r="K247" i="5" s="1"/>
  <c r="J246" i="5"/>
  <c r="K246" i="5" s="1"/>
  <c r="J245" i="5"/>
  <c r="I244" i="5"/>
  <c r="H244" i="5"/>
  <c r="G244" i="5"/>
  <c r="E244" i="5"/>
  <c r="K243" i="5"/>
  <c r="J243" i="5"/>
  <c r="J242" i="5"/>
  <c r="K242" i="5" s="1"/>
  <c r="L241" i="5"/>
  <c r="M241" i="5" s="1"/>
  <c r="J241" i="5"/>
  <c r="K241" i="5" s="1"/>
  <c r="J240" i="5"/>
  <c r="K240" i="5" s="1"/>
  <c r="L240" i="5" s="1"/>
  <c r="L239" i="5"/>
  <c r="K239" i="5"/>
  <c r="J239" i="5"/>
  <c r="J238" i="5"/>
  <c r="K238" i="5" s="1"/>
  <c r="L238" i="5" s="1"/>
  <c r="J237" i="5"/>
  <c r="K237" i="5" s="1"/>
  <c r="L237" i="5" s="1"/>
  <c r="J236" i="5"/>
  <c r="K236" i="5" s="1"/>
  <c r="K235" i="5"/>
  <c r="J235" i="5"/>
  <c r="J234" i="5"/>
  <c r="K234" i="5" s="1"/>
  <c r="J233" i="5"/>
  <c r="I232" i="5"/>
  <c r="H232" i="5"/>
  <c r="G232" i="5"/>
  <c r="E232" i="5"/>
  <c r="L231" i="5"/>
  <c r="K231" i="5"/>
  <c r="J231" i="5"/>
  <c r="J230" i="5"/>
  <c r="K230" i="5" s="1"/>
  <c r="L230" i="5" s="1"/>
  <c r="M229" i="5"/>
  <c r="O229" i="5" s="1"/>
  <c r="J229" i="5"/>
  <c r="K229" i="5" s="1"/>
  <c r="L229" i="5" s="1"/>
  <c r="K228" i="5"/>
  <c r="L228" i="5" s="1"/>
  <c r="J228" i="5"/>
  <c r="J227" i="5"/>
  <c r="K227" i="5" s="1"/>
  <c r="L227" i="5" s="1"/>
  <c r="J226" i="5"/>
  <c r="K226" i="5" s="1"/>
  <c r="M225" i="5"/>
  <c r="J225" i="5"/>
  <c r="K225" i="5" s="1"/>
  <c r="L225" i="5" s="1"/>
  <c r="K224" i="5"/>
  <c r="J224" i="5"/>
  <c r="J223" i="5"/>
  <c r="K223" i="5" s="1"/>
  <c r="K222" i="5"/>
  <c r="J222" i="5"/>
  <c r="J221" i="5"/>
  <c r="I220" i="5"/>
  <c r="H220" i="5"/>
  <c r="G220" i="5"/>
  <c r="E220" i="5"/>
  <c r="K219" i="5"/>
  <c r="L219" i="5" s="1"/>
  <c r="J219" i="5"/>
  <c r="J218" i="5"/>
  <c r="K218" i="5" s="1"/>
  <c r="L218" i="5" s="1"/>
  <c r="L217" i="5"/>
  <c r="J217" i="5"/>
  <c r="K217" i="5" s="1"/>
  <c r="K216" i="5"/>
  <c r="L216" i="5" s="1"/>
  <c r="J216" i="5"/>
  <c r="J215" i="5"/>
  <c r="K215" i="5" s="1"/>
  <c r="J214" i="5"/>
  <c r="K214" i="5" s="1"/>
  <c r="L213" i="5"/>
  <c r="M213" i="5" s="1"/>
  <c r="O213" i="5" s="1"/>
  <c r="J213" i="5"/>
  <c r="K213" i="5" s="1"/>
  <c r="J212" i="5"/>
  <c r="K212" i="5" s="1"/>
  <c r="L211" i="5"/>
  <c r="K211" i="5"/>
  <c r="J211" i="5"/>
  <c r="J210" i="5"/>
  <c r="K210" i="5" s="1"/>
  <c r="L210" i="5" s="1"/>
  <c r="J209" i="5"/>
  <c r="I208" i="5"/>
  <c r="H208" i="5"/>
  <c r="G208" i="5"/>
  <c r="E208" i="5"/>
  <c r="J207" i="5"/>
  <c r="K207" i="5" s="1"/>
  <c r="L207" i="5" s="1"/>
  <c r="K206" i="5"/>
  <c r="J206" i="5"/>
  <c r="J205" i="5"/>
  <c r="K205" i="5" s="1"/>
  <c r="L205" i="5" s="1"/>
  <c r="J204" i="5"/>
  <c r="K204" i="5" s="1"/>
  <c r="J203" i="5"/>
  <c r="K203" i="5" s="1"/>
  <c r="J202" i="5"/>
  <c r="K202" i="5" s="1"/>
  <c r="L202" i="5" s="1"/>
  <c r="J201" i="5"/>
  <c r="K201" i="5" s="1"/>
  <c r="K200" i="5"/>
  <c r="J200" i="5"/>
  <c r="J199" i="5"/>
  <c r="K199" i="5" s="1"/>
  <c r="L199" i="5" s="1"/>
  <c r="K198" i="5"/>
  <c r="J198" i="5"/>
  <c r="J197" i="5"/>
  <c r="I196" i="5"/>
  <c r="H196" i="5"/>
  <c r="G196" i="5"/>
  <c r="E196" i="5"/>
  <c r="J195" i="5"/>
  <c r="K195" i="5" s="1"/>
  <c r="K194" i="5"/>
  <c r="J194" i="5"/>
  <c r="J193" i="5"/>
  <c r="K193" i="5" s="1"/>
  <c r="L193" i="5" s="1"/>
  <c r="M193" i="5" s="1"/>
  <c r="M192" i="5"/>
  <c r="K192" i="5"/>
  <c r="L192" i="5" s="1"/>
  <c r="J192" i="5"/>
  <c r="K191" i="5"/>
  <c r="L191" i="5" s="1"/>
  <c r="J191" i="5"/>
  <c r="J190" i="5"/>
  <c r="K190" i="5" s="1"/>
  <c r="L190" i="5" s="1"/>
  <c r="J189" i="5"/>
  <c r="K189" i="5" s="1"/>
  <c r="L189" i="5" s="1"/>
  <c r="K188" i="5"/>
  <c r="L188" i="5" s="1"/>
  <c r="M188" i="5" s="1"/>
  <c r="J188" i="5"/>
  <c r="J187" i="5"/>
  <c r="K187" i="5" s="1"/>
  <c r="J186" i="5"/>
  <c r="K186" i="5" s="1"/>
  <c r="J185" i="5"/>
  <c r="I184" i="5"/>
  <c r="H184" i="5"/>
  <c r="G184" i="5"/>
  <c r="E184" i="5"/>
  <c r="J183" i="5"/>
  <c r="K183" i="5" s="1"/>
  <c r="L183" i="5" s="1"/>
  <c r="K182" i="5"/>
  <c r="L182" i="5" s="1"/>
  <c r="J182" i="5"/>
  <c r="J181" i="5"/>
  <c r="K181" i="5" s="1"/>
  <c r="L181" i="5" s="1"/>
  <c r="J180" i="5"/>
  <c r="K180" i="5" s="1"/>
  <c r="L180" i="5" s="1"/>
  <c r="J179" i="5"/>
  <c r="K179" i="5" s="1"/>
  <c r="L179" i="5" s="1"/>
  <c r="J178" i="5"/>
  <c r="K178" i="5" s="1"/>
  <c r="J177" i="5"/>
  <c r="K177" i="5" s="1"/>
  <c r="L177" i="5" s="1"/>
  <c r="M177" i="5" s="1"/>
  <c r="J176" i="5"/>
  <c r="K176" i="5" s="1"/>
  <c r="J175" i="5"/>
  <c r="K175" i="5" s="1"/>
  <c r="K174" i="5"/>
  <c r="J174" i="5"/>
  <c r="J173" i="5"/>
  <c r="I172" i="5"/>
  <c r="H172" i="5"/>
  <c r="G172" i="5"/>
  <c r="E172" i="5"/>
  <c r="K171" i="5"/>
  <c r="J171" i="5"/>
  <c r="J170" i="5"/>
  <c r="K170" i="5" s="1"/>
  <c r="L170" i="5" s="1"/>
  <c r="J169" i="5"/>
  <c r="K169" i="5" s="1"/>
  <c r="J168" i="5"/>
  <c r="K168" i="5" s="1"/>
  <c r="J167" i="5"/>
  <c r="K167" i="5" s="1"/>
  <c r="L167" i="5" s="1"/>
  <c r="L166" i="5"/>
  <c r="M166" i="5" s="1"/>
  <c r="K166" i="5"/>
  <c r="J166" i="5"/>
  <c r="J165" i="5"/>
  <c r="K165" i="5" s="1"/>
  <c r="J164" i="5"/>
  <c r="K164" i="5" s="1"/>
  <c r="L164" i="5" s="1"/>
  <c r="J163" i="5"/>
  <c r="K163" i="5" s="1"/>
  <c r="L163" i="5" s="1"/>
  <c r="M163" i="5" s="1"/>
  <c r="K162" i="5"/>
  <c r="J162" i="5"/>
  <c r="J161" i="5"/>
  <c r="K161" i="5" s="1"/>
  <c r="L161" i="5" s="1"/>
  <c r="I160" i="5"/>
  <c r="H160" i="5"/>
  <c r="G160" i="5"/>
  <c r="E160" i="5"/>
  <c r="J159" i="5"/>
  <c r="K159" i="5" s="1"/>
  <c r="L159" i="5" s="1"/>
  <c r="J158" i="5"/>
  <c r="K158" i="5" s="1"/>
  <c r="J157" i="5"/>
  <c r="K157" i="5" s="1"/>
  <c r="J156" i="5"/>
  <c r="K156" i="5" s="1"/>
  <c r="J155" i="5"/>
  <c r="K155" i="5" s="1"/>
  <c r="L155" i="5" s="1"/>
  <c r="K154" i="5"/>
  <c r="J154" i="5"/>
  <c r="J153" i="5"/>
  <c r="K153" i="5" s="1"/>
  <c r="L153" i="5" s="1"/>
  <c r="J152" i="5"/>
  <c r="K152" i="5" s="1"/>
  <c r="J151" i="5"/>
  <c r="K151" i="5" s="1"/>
  <c r="K150" i="5"/>
  <c r="J150" i="5"/>
  <c r="J149" i="5"/>
  <c r="I148" i="5"/>
  <c r="H148" i="5"/>
  <c r="G148" i="5"/>
  <c r="E148" i="5"/>
  <c r="J147" i="5"/>
  <c r="K147" i="5" s="1"/>
  <c r="L147" i="5" s="1"/>
  <c r="M147" i="5" s="1"/>
  <c r="K146" i="5"/>
  <c r="J146" i="5"/>
  <c r="J145" i="5"/>
  <c r="K145" i="5" s="1"/>
  <c r="J144" i="5"/>
  <c r="K144" i="5" s="1"/>
  <c r="L143" i="5"/>
  <c r="J143" i="5"/>
  <c r="K143" i="5" s="1"/>
  <c r="J142" i="5"/>
  <c r="K142" i="5" s="1"/>
  <c r="L142" i="5" s="1"/>
  <c r="M142" i="5" s="1"/>
  <c r="J141" i="5"/>
  <c r="K141" i="5" s="1"/>
  <c r="J140" i="5"/>
  <c r="K140" i="5" s="1"/>
  <c r="L140" i="5" s="1"/>
  <c r="J139" i="5"/>
  <c r="K139" i="5" s="1"/>
  <c r="L139" i="5" s="1"/>
  <c r="M139" i="5" s="1"/>
  <c r="J138" i="5"/>
  <c r="K138" i="5" s="1"/>
  <c r="J137" i="5"/>
  <c r="I136" i="5"/>
  <c r="H136" i="5"/>
  <c r="G136" i="5"/>
  <c r="E136" i="5"/>
  <c r="J135" i="5"/>
  <c r="K135" i="5" s="1"/>
  <c r="L135" i="5" s="1"/>
  <c r="K134" i="5"/>
  <c r="L134" i="5" s="1"/>
  <c r="J134" i="5"/>
  <c r="J133" i="5"/>
  <c r="K133" i="5" s="1"/>
  <c r="K132" i="5"/>
  <c r="L132" i="5" s="1"/>
  <c r="J132" i="5"/>
  <c r="J131" i="5"/>
  <c r="K131" i="5" s="1"/>
  <c r="L131" i="5" s="1"/>
  <c r="K130" i="5"/>
  <c r="J130" i="5"/>
  <c r="J129" i="5"/>
  <c r="K129" i="5" s="1"/>
  <c r="L129" i="5" s="1"/>
  <c r="J128" i="5"/>
  <c r="K128" i="5" s="1"/>
  <c r="J127" i="5"/>
  <c r="K127" i="5" s="1"/>
  <c r="L126" i="5"/>
  <c r="M126" i="5" s="1"/>
  <c r="K126" i="5"/>
  <c r="J126" i="5"/>
  <c r="J125" i="5"/>
  <c r="I124" i="5"/>
  <c r="H124" i="5"/>
  <c r="G124" i="5"/>
  <c r="E124" i="5"/>
  <c r="J123" i="5"/>
  <c r="K123" i="5" s="1"/>
  <c r="L123" i="5" s="1"/>
  <c r="M123" i="5" s="1"/>
  <c r="J122" i="5"/>
  <c r="K122" i="5" s="1"/>
  <c r="J121" i="5"/>
  <c r="K121" i="5" s="1"/>
  <c r="J120" i="5"/>
  <c r="K120" i="5" s="1"/>
  <c r="J119" i="5"/>
  <c r="K119" i="5" s="1"/>
  <c r="L119" i="5" s="1"/>
  <c r="K118" i="5"/>
  <c r="L118" i="5" s="1"/>
  <c r="M118" i="5" s="1"/>
  <c r="J118" i="5"/>
  <c r="J117" i="5"/>
  <c r="K117" i="5" s="1"/>
  <c r="K116" i="5"/>
  <c r="L116" i="5" s="1"/>
  <c r="J116" i="5"/>
  <c r="J115" i="5"/>
  <c r="K115" i="5" s="1"/>
  <c r="L115" i="5" s="1"/>
  <c r="M115" i="5" s="1"/>
  <c r="J114" i="5"/>
  <c r="K114" i="5" s="1"/>
  <c r="J113" i="5"/>
  <c r="I112" i="5"/>
  <c r="H112" i="5"/>
  <c r="G112" i="5"/>
  <c r="E112" i="5"/>
  <c r="J111" i="5"/>
  <c r="K111" i="5" s="1"/>
  <c r="J110" i="5"/>
  <c r="K110" i="5" s="1"/>
  <c r="J109" i="5"/>
  <c r="K109" i="5" s="1"/>
  <c r="J108" i="5"/>
  <c r="K108" i="5" s="1"/>
  <c r="M107" i="5"/>
  <c r="O107" i="5" s="1"/>
  <c r="J107" i="5"/>
  <c r="K107" i="5" s="1"/>
  <c r="L107" i="5" s="1"/>
  <c r="J106" i="5"/>
  <c r="K106" i="5" s="1"/>
  <c r="L105" i="5"/>
  <c r="J105" i="5"/>
  <c r="K105" i="5" s="1"/>
  <c r="J104" i="5"/>
  <c r="K104" i="5" s="1"/>
  <c r="J103" i="5"/>
  <c r="K103" i="5" s="1"/>
  <c r="L103" i="5" s="1"/>
  <c r="J102" i="5"/>
  <c r="K102" i="5" s="1"/>
  <c r="J101" i="5"/>
  <c r="J112" i="5" s="1"/>
  <c r="I100" i="5"/>
  <c r="H100" i="5"/>
  <c r="G100" i="5"/>
  <c r="E100" i="5"/>
  <c r="J99" i="5"/>
  <c r="K99" i="5" s="1"/>
  <c r="L99" i="5" s="1"/>
  <c r="J98" i="5"/>
  <c r="K98" i="5" s="1"/>
  <c r="L98" i="5" s="1"/>
  <c r="J97" i="5"/>
  <c r="K97" i="5" s="1"/>
  <c r="J96" i="5"/>
  <c r="K96" i="5" s="1"/>
  <c r="J95" i="5"/>
  <c r="K95" i="5" s="1"/>
  <c r="J94" i="5"/>
  <c r="K94" i="5" s="1"/>
  <c r="J93" i="5"/>
  <c r="K93" i="5" s="1"/>
  <c r="J92" i="5"/>
  <c r="K92" i="5" s="1"/>
  <c r="L92" i="5" s="1"/>
  <c r="J91" i="5"/>
  <c r="K91" i="5" s="1"/>
  <c r="L91" i="5" s="1"/>
  <c r="J90" i="5"/>
  <c r="K90" i="5" s="1"/>
  <c r="L90" i="5" s="1"/>
  <c r="J89" i="5"/>
  <c r="I88" i="5"/>
  <c r="H88" i="5"/>
  <c r="G88" i="5"/>
  <c r="E88" i="5"/>
  <c r="J87" i="5"/>
  <c r="K87" i="5" s="1"/>
  <c r="J86" i="5"/>
  <c r="K86" i="5" s="1"/>
  <c r="J85" i="5"/>
  <c r="K85" i="5" s="1"/>
  <c r="K84" i="5"/>
  <c r="L84" i="5" s="1"/>
  <c r="J84" i="5"/>
  <c r="J83" i="5"/>
  <c r="K83" i="5" s="1"/>
  <c r="L83" i="5" s="1"/>
  <c r="K82" i="5"/>
  <c r="J82" i="5"/>
  <c r="J81" i="5"/>
  <c r="K81" i="5" s="1"/>
  <c r="J80" i="5"/>
  <c r="K80" i="5" s="1"/>
  <c r="J79" i="5"/>
  <c r="K79" i="5" s="1"/>
  <c r="J78" i="5"/>
  <c r="K78" i="5" s="1"/>
  <c r="J77" i="5"/>
  <c r="K77" i="5" s="1"/>
  <c r="I76" i="5"/>
  <c r="H76" i="5"/>
  <c r="G76" i="5"/>
  <c r="E76" i="5"/>
  <c r="K75" i="5"/>
  <c r="J75" i="5"/>
  <c r="J74" i="5"/>
  <c r="K74" i="5" s="1"/>
  <c r="J73" i="5"/>
  <c r="K73" i="5" s="1"/>
  <c r="J72" i="5"/>
  <c r="K72" i="5" s="1"/>
  <c r="K71" i="5"/>
  <c r="L71" i="5" s="1"/>
  <c r="J71" i="5"/>
  <c r="J70" i="5"/>
  <c r="K70" i="5" s="1"/>
  <c r="J69" i="5"/>
  <c r="K69" i="5" s="1"/>
  <c r="L68" i="5"/>
  <c r="M68" i="5" s="1"/>
  <c r="J68" i="5"/>
  <c r="K68" i="5" s="1"/>
  <c r="K67" i="5"/>
  <c r="J67" i="5"/>
  <c r="J66" i="5"/>
  <c r="J76" i="5" s="1"/>
  <c r="K65" i="5"/>
  <c r="J65" i="5"/>
  <c r="I64" i="5"/>
  <c r="H64" i="5"/>
  <c r="G64" i="5"/>
  <c r="E64" i="5"/>
  <c r="J63" i="5"/>
  <c r="K63" i="5" s="1"/>
  <c r="J62" i="5"/>
  <c r="K62" i="5" s="1"/>
  <c r="J61" i="5"/>
  <c r="K61" i="5" s="1"/>
  <c r="J60" i="5"/>
  <c r="K60" i="5" s="1"/>
  <c r="L60" i="5" s="1"/>
  <c r="M60" i="5" s="1"/>
  <c r="J59" i="5"/>
  <c r="K59" i="5" s="1"/>
  <c r="K58" i="5"/>
  <c r="J58" i="5"/>
  <c r="J57" i="5"/>
  <c r="K57" i="5" s="1"/>
  <c r="J56" i="5"/>
  <c r="K56" i="5" s="1"/>
  <c r="J55" i="5"/>
  <c r="K55" i="5" s="1"/>
  <c r="J54" i="5"/>
  <c r="K54" i="5" s="1"/>
  <c r="J53" i="5"/>
  <c r="K53" i="5" s="1"/>
  <c r="I52" i="5"/>
  <c r="H8" i="3" s="1"/>
  <c r="H52" i="5"/>
  <c r="G8" i="3" s="1"/>
  <c r="G52" i="5"/>
  <c r="F8" i="3" s="1"/>
  <c r="E52" i="5"/>
  <c r="E8" i="3" s="1"/>
  <c r="K51" i="5"/>
  <c r="J51" i="5"/>
  <c r="J50" i="5"/>
  <c r="K50" i="5" s="1"/>
  <c r="M49" i="5"/>
  <c r="O49" i="5" s="1"/>
  <c r="K49" i="5"/>
  <c r="L49" i="5" s="1"/>
  <c r="J49" i="5"/>
  <c r="J48" i="5"/>
  <c r="K48" i="5" s="1"/>
  <c r="K47" i="5"/>
  <c r="L47" i="5" s="1"/>
  <c r="J47" i="5"/>
  <c r="J46" i="5"/>
  <c r="K46" i="5" s="1"/>
  <c r="J45" i="5"/>
  <c r="K45" i="5" s="1"/>
  <c r="L44" i="5"/>
  <c r="M44" i="5" s="1"/>
  <c r="J44" i="5"/>
  <c r="K44" i="5" s="1"/>
  <c r="K43" i="5"/>
  <c r="J43" i="5"/>
  <c r="J42" i="5"/>
  <c r="K41" i="5"/>
  <c r="J41" i="5"/>
  <c r="I40" i="5"/>
  <c r="H40" i="5"/>
  <c r="G40" i="5"/>
  <c r="E40" i="5"/>
  <c r="J39" i="5"/>
  <c r="K39" i="5" s="1"/>
  <c r="J38" i="5"/>
  <c r="K38" i="5" s="1"/>
  <c r="J37" i="5"/>
  <c r="K37" i="5" s="1"/>
  <c r="J36" i="5"/>
  <c r="K36" i="5" s="1"/>
  <c r="L36" i="5" s="1"/>
  <c r="M36" i="5" s="1"/>
  <c r="J35" i="5"/>
  <c r="K35" i="5" s="1"/>
  <c r="K34" i="5"/>
  <c r="J34" i="5"/>
  <c r="J33" i="5"/>
  <c r="K33" i="5" s="1"/>
  <c r="J32" i="5"/>
  <c r="K32" i="5" s="1"/>
  <c r="J31" i="5"/>
  <c r="K31" i="5" s="1"/>
  <c r="J30" i="5"/>
  <c r="K30" i="5" s="1"/>
  <c r="J29" i="5"/>
  <c r="I28" i="5"/>
  <c r="H28" i="5"/>
  <c r="G6" i="3" s="1"/>
  <c r="G28" i="5"/>
  <c r="F6" i="3" s="1"/>
  <c r="E28" i="5"/>
  <c r="E6" i="3" s="1"/>
  <c r="K27" i="5"/>
  <c r="L27" i="5" s="1"/>
  <c r="J27" i="5"/>
  <c r="J26" i="5"/>
  <c r="K26" i="5" s="1"/>
  <c r="M25" i="5"/>
  <c r="O25" i="5" s="1"/>
  <c r="K25" i="5"/>
  <c r="L25" i="5" s="1"/>
  <c r="J25" i="5"/>
  <c r="J24" i="5"/>
  <c r="K24" i="5" s="1"/>
  <c r="J23" i="5"/>
  <c r="K23" i="5" s="1"/>
  <c r="L23" i="5" s="1"/>
  <c r="J22" i="5"/>
  <c r="K22" i="5" s="1"/>
  <c r="J21" i="5"/>
  <c r="K21" i="5" s="1"/>
  <c r="J20" i="5"/>
  <c r="K20" i="5" s="1"/>
  <c r="K20" i="4" s="1"/>
  <c r="K19" i="5"/>
  <c r="J19" i="5"/>
  <c r="J18" i="5"/>
  <c r="K17" i="5"/>
  <c r="J17" i="5"/>
  <c r="I16" i="5"/>
  <c r="H16" i="5"/>
  <c r="G16" i="5"/>
  <c r="E16" i="5"/>
  <c r="E5" i="3" s="1"/>
  <c r="J15" i="5"/>
  <c r="K15" i="5" s="1"/>
  <c r="L15" i="5" s="1"/>
  <c r="J14" i="5"/>
  <c r="K14" i="5" s="1"/>
  <c r="J13" i="5"/>
  <c r="K13" i="5" s="1"/>
  <c r="J12" i="5"/>
  <c r="K12" i="5" s="1"/>
  <c r="L12" i="5" s="1"/>
  <c r="M12" i="5" s="1"/>
  <c r="J11" i="5"/>
  <c r="K11" i="5" s="1"/>
  <c r="K10" i="5"/>
  <c r="L10" i="5" s="1"/>
  <c r="J10" i="5"/>
  <c r="J9" i="5"/>
  <c r="K9" i="5" s="1"/>
  <c r="J8" i="5"/>
  <c r="K8" i="5" s="1"/>
  <c r="J7" i="5"/>
  <c r="K7" i="5" s="1"/>
  <c r="J6" i="5"/>
  <c r="K6" i="5" s="1"/>
  <c r="J5" i="5"/>
  <c r="B3" i="5"/>
  <c r="B2" i="5"/>
  <c r="X51" i="3"/>
  <c r="Q51" i="3"/>
  <c r="O51" i="3"/>
  <c r="N51" i="3"/>
  <c r="L51" i="3"/>
  <c r="K51" i="3"/>
  <c r="J51" i="3"/>
  <c r="S50" i="3"/>
  <c r="R50" i="3"/>
  <c r="M50" i="3"/>
  <c r="R49" i="3"/>
  <c r="M49" i="3"/>
  <c r="S49" i="3"/>
  <c r="T49" i="3" s="1"/>
  <c r="R48" i="3"/>
  <c r="M48" i="3"/>
  <c r="R47" i="3"/>
  <c r="M47" i="3"/>
  <c r="R46" i="3"/>
  <c r="M46" i="3"/>
  <c r="R45" i="3"/>
  <c r="M45" i="3"/>
  <c r="S45" i="3"/>
  <c r="T45" i="3" s="1"/>
  <c r="R44" i="3"/>
  <c r="M44" i="3"/>
  <c r="S44" i="3"/>
  <c r="T44" i="3" s="1"/>
  <c r="R43" i="3"/>
  <c r="M43" i="3"/>
  <c r="S42" i="3"/>
  <c r="R42" i="3"/>
  <c r="M42" i="3"/>
  <c r="R41" i="3"/>
  <c r="M41" i="3"/>
  <c r="S41" i="3"/>
  <c r="T41" i="3" s="1"/>
  <c r="R40" i="3"/>
  <c r="M40" i="3"/>
  <c r="R39" i="3"/>
  <c r="M39" i="3"/>
  <c r="S38" i="3"/>
  <c r="R38" i="3"/>
  <c r="M38" i="3"/>
  <c r="R37" i="3"/>
  <c r="M37" i="3"/>
  <c r="R36" i="3"/>
  <c r="M36" i="3"/>
  <c r="R35" i="3"/>
  <c r="S35" i="3" s="1"/>
  <c r="M35" i="3"/>
  <c r="R34" i="3"/>
  <c r="M34" i="3"/>
  <c r="R33" i="3"/>
  <c r="M33" i="3"/>
  <c r="S33" i="3"/>
  <c r="R32" i="3"/>
  <c r="M32" i="3"/>
  <c r="R31" i="3"/>
  <c r="S31" i="3" s="1"/>
  <c r="M31" i="3"/>
  <c r="R30" i="3"/>
  <c r="M30" i="3"/>
  <c r="R29" i="3"/>
  <c r="M29" i="3"/>
  <c r="S29" i="3"/>
  <c r="R28" i="3"/>
  <c r="M28" i="3"/>
  <c r="R27" i="3"/>
  <c r="S27" i="3" s="1"/>
  <c r="M27" i="3"/>
  <c r="R26" i="3"/>
  <c r="M26" i="3"/>
  <c r="R25" i="3"/>
  <c r="M25" i="3"/>
  <c r="S25" i="3"/>
  <c r="R24" i="3"/>
  <c r="M24" i="3"/>
  <c r="R23" i="3"/>
  <c r="S23" i="3" s="1"/>
  <c r="M23" i="3"/>
  <c r="R22" i="3"/>
  <c r="M22" i="3"/>
  <c r="R21" i="3"/>
  <c r="M21" i="3"/>
  <c r="S21" i="3"/>
  <c r="R20" i="3"/>
  <c r="M20" i="3"/>
  <c r="R19" i="3"/>
  <c r="S19" i="3" s="1"/>
  <c r="M19" i="3"/>
  <c r="R18" i="3"/>
  <c r="M18" i="3"/>
  <c r="R17" i="3"/>
  <c r="M17" i="3"/>
  <c r="S17" i="3"/>
  <c r="R16" i="3"/>
  <c r="M16" i="3"/>
  <c r="R15" i="3"/>
  <c r="S15" i="3" s="1"/>
  <c r="M15" i="3"/>
  <c r="R14" i="3"/>
  <c r="M14" i="3"/>
  <c r="R13" i="3"/>
  <c r="M13" i="3"/>
  <c r="S13" i="3"/>
  <c r="R12" i="3"/>
  <c r="M12" i="3"/>
  <c r="R11" i="3"/>
  <c r="S11" i="3" s="1"/>
  <c r="M11" i="3"/>
  <c r="R10" i="3"/>
  <c r="M10" i="3"/>
  <c r="R9" i="3"/>
  <c r="M9" i="3"/>
  <c r="S9" i="3"/>
  <c r="R8" i="3"/>
  <c r="R7" i="3"/>
  <c r="S7" i="3" s="1"/>
  <c r="R6" i="3"/>
  <c r="R5" i="3"/>
  <c r="L20" i="5" l="1"/>
  <c r="M20" i="5" s="1"/>
  <c r="K501" i="9"/>
  <c r="L501" i="9" s="1"/>
  <c r="M501" i="9" s="1"/>
  <c r="K501" i="4"/>
  <c r="E51" i="8"/>
  <c r="K497" i="4"/>
  <c r="E51" i="6"/>
  <c r="E51" i="3"/>
  <c r="S39" i="3"/>
  <c r="S47" i="3"/>
  <c r="T47" i="3" s="1"/>
  <c r="U47" i="3" s="1"/>
  <c r="S35" i="6"/>
  <c r="T35" i="6" s="1"/>
  <c r="S19" i="6"/>
  <c r="T19" i="6" s="1"/>
  <c r="S20" i="8"/>
  <c r="S12" i="8"/>
  <c r="T12" i="8" s="1"/>
  <c r="U12" i="8" s="1"/>
  <c r="S45" i="8"/>
  <c r="S41" i="10"/>
  <c r="T41" i="10" s="1"/>
  <c r="U41" i="10" s="1"/>
  <c r="S13" i="10"/>
  <c r="S21" i="10"/>
  <c r="S42" i="10"/>
  <c r="T42" i="10" s="1"/>
  <c r="S37" i="10"/>
  <c r="T37" i="10" s="1"/>
  <c r="U37" i="10" s="1"/>
  <c r="S47" i="10"/>
  <c r="T47" i="10" s="1"/>
  <c r="S7" i="10"/>
  <c r="T7" i="10" s="1"/>
  <c r="S27" i="10"/>
  <c r="T27" i="10" s="1"/>
  <c r="S31" i="10"/>
  <c r="T31" i="10" s="1"/>
  <c r="S43" i="10"/>
  <c r="S17" i="10"/>
  <c r="S25" i="10"/>
  <c r="T25" i="10" s="1"/>
  <c r="U25" i="10" s="1"/>
  <c r="S45" i="10"/>
  <c r="T45" i="10" s="1"/>
  <c r="U45" i="10" s="1"/>
  <c r="S29" i="10"/>
  <c r="S39" i="10"/>
  <c r="T39" i="10" s="1"/>
  <c r="M51" i="10"/>
  <c r="S35" i="10"/>
  <c r="T35" i="10" s="1"/>
  <c r="S49" i="10"/>
  <c r="H51" i="10"/>
  <c r="S19" i="10"/>
  <c r="T19" i="10" s="1"/>
  <c r="L52" i="1"/>
  <c r="J52" i="1"/>
  <c r="N52" i="1"/>
  <c r="O52" i="1"/>
  <c r="K52" i="1"/>
  <c r="Q52" i="1"/>
  <c r="R51" i="10"/>
  <c r="R51" i="8"/>
  <c r="R51" i="6"/>
  <c r="G51" i="8"/>
  <c r="J28" i="5"/>
  <c r="F51" i="10"/>
  <c r="F51" i="8"/>
  <c r="U7" i="8"/>
  <c r="V7" i="8" s="1"/>
  <c r="S9" i="8"/>
  <c r="U11" i="8"/>
  <c r="W11" i="8" s="1"/>
  <c r="S13" i="8"/>
  <c r="T13" i="8" s="1"/>
  <c r="U13" i="8" s="1"/>
  <c r="U15" i="8"/>
  <c r="W15" i="8" s="1"/>
  <c r="S17" i="8"/>
  <c r="T17" i="8" s="1"/>
  <c r="U17" i="8" s="1"/>
  <c r="U19" i="8"/>
  <c r="V19" i="8" s="1"/>
  <c r="S21" i="8"/>
  <c r="T21" i="8" s="1"/>
  <c r="U21" i="8" s="1"/>
  <c r="U23" i="8"/>
  <c r="W23" i="8" s="1"/>
  <c r="S25" i="8"/>
  <c r="U27" i="8"/>
  <c r="W27" i="8" s="1"/>
  <c r="S29" i="8"/>
  <c r="T29" i="8" s="1"/>
  <c r="U31" i="8"/>
  <c r="V31" i="8" s="1"/>
  <c r="S33" i="8"/>
  <c r="T33" i="8" s="1"/>
  <c r="U33" i="8" s="1"/>
  <c r="U35" i="8"/>
  <c r="W35" i="8" s="1"/>
  <c r="S37" i="8"/>
  <c r="T37" i="8" s="1"/>
  <c r="U37" i="8" s="1"/>
  <c r="U39" i="8"/>
  <c r="V39" i="8" s="1"/>
  <c r="S41" i="8"/>
  <c r="T41" i="8" s="1"/>
  <c r="U41" i="8" s="1"/>
  <c r="F51" i="6"/>
  <c r="S31" i="6"/>
  <c r="T31" i="6" s="1"/>
  <c r="S11" i="6"/>
  <c r="T11" i="6" s="1"/>
  <c r="S27" i="6"/>
  <c r="T27" i="6" s="1"/>
  <c r="S43" i="6"/>
  <c r="S47" i="6"/>
  <c r="T47" i="6" s="1"/>
  <c r="S15" i="6"/>
  <c r="T15" i="6" s="1"/>
  <c r="S23" i="6"/>
  <c r="T23" i="6" s="1"/>
  <c r="S39" i="6"/>
  <c r="T39" i="6" s="1"/>
  <c r="G51" i="3"/>
  <c r="J52" i="5"/>
  <c r="T9" i="3"/>
  <c r="U9" i="3" s="1"/>
  <c r="T13" i="3"/>
  <c r="U13" i="3" s="1"/>
  <c r="T17" i="3"/>
  <c r="U17" i="3" s="1"/>
  <c r="T21" i="3"/>
  <c r="U21" i="3" s="1"/>
  <c r="T25" i="3"/>
  <c r="U25" i="3" s="1"/>
  <c r="T29" i="3"/>
  <c r="U29" i="3" s="1"/>
  <c r="T33" i="3"/>
  <c r="U33" i="3" s="1"/>
  <c r="S43" i="3"/>
  <c r="U43" i="3" s="1"/>
  <c r="U44" i="3"/>
  <c r="L35" i="5"/>
  <c r="M35" i="5" s="1"/>
  <c r="L33" i="5"/>
  <c r="M33" i="5"/>
  <c r="L11" i="5"/>
  <c r="M11" i="5" s="1"/>
  <c r="L59" i="5"/>
  <c r="M59" i="5" s="1"/>
  <c r="L86" i="5"/>
  <c r="M86" i="5"/>
  <c r="N86" i="5" s="1"/>
  <c r="M110" i="5"/>
  <c r="L110" i="5"/>
  <c r="L176" i="5"/>
  <c r="M176" i="5"/>
  <c r="L543" i="5"/>
  <c r="M543" i="5" s="1"/>
  <c r="L102" i="5"/>
  <c r="M102" i="5"/>
  <c r="L108" i="5"/>
  <c r="M108" i="5" s="1"/>
  <c r="M150" i="5"/>
  <c r="O150" i="5" s="1"/>
  <c r="M204" i="5"/>
  <c r="L204" i="5"/>
  <c r="L236" i="5"/>
  <c r="M236" i="5"/>
  <c r="N236" i="5" s="1"/>
  <c r="M380" i="5"/>
  <c r="L380" i="5"/>
  <c r="L94" i="5"/>
  <c r="M94" i="5" s="1"/>
  <c r="M158" i="5"/>
  <c r="L158" i="5"/>
  <c r="L9" i="5"/>
  <c r="M9" i="5"/>
  <c r="M19" i="5"/>
  <c r="N19" i="5" s="1"/>
  <c r="L57" i="5"/>
  <c r="M57" i="5"/>
  <c r="N57" i="5" s="1"/>
  <c r="M67" i="5"/>
  <c r="N67" i="5" s="1"/>
  <c r="L73" i="5"/>
  <c r="M73" i="5" s="1"/>
  <c r="L81" i="5"/>
  <c r="M81" i="5"/>
  <c r="N81" i="5" s="1"/>
  <c r="M87" i="5"/>
  <c r="L156" i="5"/>
  <c r="M156" i="5"/>
  <c r="O156" i="5" s="1"/>
  <c r="M224" i="5"/>
  <c r="O261" i="5"/>
  <c r="N261" i="5"/>
  <c r="N501" i="5"/>
  <c r="O501" i="5"/>
  <c r="L270" i="5"/>
  <c r="M270" i="5" s="1"/>
  <c r="M494" i="5"/>
  <c r="O494" i="5" s="1"/>
  <c r="L510" i="5"/>
  <c r="M510" i="5" s="1"/>
  <c r="L19" i="5"/>
  <c r="L43" i="5"/>
  <c r="M43" i="5" s="1"/>
  <c r="L51" i="5"/>
  <c r="M51" i="5" s="1"/>
  <c r="L67" i="5"/>
  <c r="L75" i="5"/>
  <c r="M75" i="5" s="1"/>
  <c r="M91" i="5"/>
  <c r="O91" i="5" s="1"/>
  <c r="J136" i="5"/>
  <c r="M132" i="5"/>
  <c r="L150" i="5"/>
  <c r="M181" i="5"/>
  <c r="M210" i="5"/>
  <c r="O210" i="5" s="1"/>
  <c r="L224" i="5"/>
  <c r="O272" i="5"/>
  <c r="M278" i="5"/>
  <c r="L282" i="5"/>
  <c r="M282" i="5" s="1"/>
  <c r="N282" i="5" s="1"/>
  <c r="M345" i="5"/>
  <c r="M359" i="5"/>
  <c r="O359" i="5" s="1"/>
  <c r="M396" i="5"/>
  <c r="L422" i="5"/>
  <c r="M422" i="5" s="1"/>
  <c r="O422" i="5" s="1"/>
  <c r="L446" i="5"/>
  <c r="M446" i="5"/>
  <c r="K18" i="5"/>
  <c r="L18" i="5" s="1"/>
  <c r="M27" i="5"/>
  <c r="N27" i="5" s="1"/>
  <c r="Q27" i="5" s="1"/>
  <c r="K42" i="5"/>
  <c r="L42" i="5" s="1"/>
  <c r="M42" i="5" s="1"/>
  <c r="K66" i="5"/>
  <c r="L87" i="5"/>
  <c r="M99" i="5"/>
  <c r="M134" i="5"/>
  <c r="J160" i="5"/>
  <c r="M155" i="5"/>
  <c r="M170" i="5"/>
  <c r="O170" i="5" s="1"/>
  <c r="M205" i="5"/>
  <c r="M216" i="5"/>
  <c r="M218" i="5"/>
  <c r="O218" i="5" s="1"/>
  <c r="M252" i="5"/>
  <c r="N252" i="5" s="1"/>
  <c r="Q252" i="5" s="1"/>
  <c r="M298" i="5"/>
  <c r="M300" i="5"/>
  <c r="L311" i="5"/>
  <c r="M311" i="5"/>
  <c r="O311" i="5" s="1"/>
  <c r="M319" i="5"/>
  <c r="M362" i="5"/>
  <c r="L396" i="5"/>
  <c r="M423" i="5"/>
  <c r="N423" i="5" s="1"/>
  <c r="L432" i="5"/>
  <c r="M432" i="5" s="1"/>
  <c r="L438" i="5"/>
  <c r="M438" i="5"/>
  <c r="N438" i="5" s="1"/>
  <c r="L505" i="5"/>
  <c r="M505" i="5" s="1"/>
  <c r="L511" i="5"/>
  <c r="M511" i="5" s="1"/>
  <c r="M526" i="5"/>
  <c r="O526" i="5" s="1"/>
  <c r="L343" i="5"/>
  <c r="M343" i="5" s="1"/>
  <c r="L486" i="5"/>
  <c r="M486" i="5"/>
  <c r="O542" i="5"/>
  <c r="N542" i="5"/>
  <c r="N107" i="5"/>
  <c r="Q107" i="5" s="1"/>
  <c r="M131" i="5"/>
  <c r="M314" i="5"/>
  <c r="L314" i="5"/>
  <c r="O321" i="5"/>
  <c r="Q321" i="5" s="1"/>
  <c r="L361" i="5"/>
  <c r="M361" i="5" s="1"/>
  <c r="J364" i="5"/>
  <c r="L394" i="5"/>
  <c r="M394" i="5"/>
  <c r="M405" i="5"/>
  <c r="M414" i="5"/>
  <c r="L463" i="5"/>
  <c r="M463" i="5" s="1"/>
  <c r="L490" i="5"/>
  <c r="M490" i="5" s="1"/>
  <c r="L494" i="5"/>
  <c r="L503" i="5"/>
  <c r="M503" i="5"/>
  <c r="M537" i="5"/>
  <c r="J16" i="5"/>
  <c r="J40" i="5"/>
  <c r="M289" i="5"/>
  <c r="K364" i="5"/>
  <c r="M397" i="5"/>
  <c r="L430" i="5"/>
  <c r="M430" i="5"/>
  <c r="J436" i="5"/>
  <c r="L454" i="5"/>
  <c r="M454" i="5"/>
  <c r="L462" i="5"/>
  <c r="M462" i="5" s="1"/>
  <c r="L478" i="5"/>
  <c r="M478" i="5"/>
  <c r="N478" i="5" s="1"/>
  <c r="L491" i="5"/>
  <c r="M491" i="5" s="1"/>
  <c r="L493" i="5"/>
  <c r="M493" i="5" s="1"/>
  <c r="O493" i="5" s="1"/>
  <c r="L499" i="5"/>
  <c r="M499" i="5" s="1"/>
  <c r="N499" i="5" s="1"/>
  <c r="L519" i="5"/>
  <c r="M519" i="5"/>
  <c r="M382" i="5"/>
  <c r="J472" i="5"/>
  <c r="M534" i="5"/>
  <c r="O534" i="5" s="1"/>
  <c r="N31" i="11"/>
  <c r="O31" i="11"/>
  <c r="N39" i="11"/>
  <c r="Q39" i="11" s="1"/>
  <c r="O39" i="11"/>
  <c r="L46" i="11"/>
  <c r="M46" i="11" s="1"/>
  <c r="M78" i="11"/>
  <c r="L78" i="11"/>
  <c r="L86" i="11"/>
  <c r="M86" i="11" s="1"/>
  <c r="M94" i="11"/>
  <c r="L94" i="11"/>
  <c r="L108" i="11"/>
  <c r="M108" i="11" s="1"/>
  <c r="L127" i="11"/>
  <c r="M127" i="11" s="1"/>
  <c r="O146" i="11"/>
  <c r="N146" i="11"/>
  <c r="Q146" i="11" s="1"/>
  <c r="M156" i="11"/>
  <c r="L156" i="11"/>
  <c r="N165" i="11"/>
  <c r="O165" i="11"/>
  <c r="O279" i="11"/>
  <c r="N279" i="11"/>
  <c r="L13" i="11"/>
  <c r="M13" i="11"/>
  <c r="L25" i="11"/>
  <c r="M25" i="11" s="1"/>
  <c r="L32" i="11"/>
  <c r="M32" i="11"/>
  <c r="J40" i="11"/>
  <c r="L48" i="11"/>
  <c r="M48" i="11" s="1"/>
  <c r="L57" i="11"/>
  <c r="M57" i="11"/>
  <c r="L61" i="11"/>
  <c r="M61" i="11" s="1"/>
  <c r="L73" i="11"/>
  <c r="M73" i="11"/>
  <c r="O84" i="11"/>
  <c r="N84" i="11"/>
  <c r="J88" i="11"/>
  <c r="K112" i="11"/>
  <c r="L101" i="11"/>
  <c r="M101" i="11"/>
  <c r="N109" i="11"/>
  <c r="Q109" i="11" s="1"/>
  <c r="O109" i="11"/>
  <c r="L116" i="11"/>
  <c r="M116" i="11" s="1"/>
  <c r="L119" i="11"/>
  <c r="M119" i="11" s="1"/>
  <c r="K136" i="11"/>
  <c r="M128" i="11"/>
  <c r="L128" i="11"/>
  <c r="L132" i="11"/>
  <c r="M132" i="11" s="1"/>
  <c r="N141" i="11"/>
  <c r="Q141" i="11" s="1"/>
  <c r="O141" i="11"/>
  <c r="M7" i="11"/>
  <c r="M9" i="11"/>
  <c r="L9" i="11"/>
  <c r="O10" i="11"/>
  <c r="N10" i="11"/>
  <c r="Q10" i="11" s="1"/>
  <c r="M12" i="11"/>
  <c r="L12" i="11"/>
  <c r="L14" i="11"/>
  <c r="M14" i="11" s="1"/>
  <c r="N15" i="11"/>
  <c r="Q15" i="11" s="1"/>
  <c r="O15" i="11"/>
  <c r="L22" i="11"/>
  <c r="M22" i="11" s="1"/>
  <c r="N23" i="11"/>
  <c r="Q23" i="11" s="1"/>
  <c r="O23" i="11"/>
  <c r="L54" i="11"/>
  <c r="M54" i="11" s="1"/>
  <c r="N55" i="11"/>
  <c r="Q55" i="11" s="1"/>
  <c r="O55" i="11"/>
  <c r="L62" i="11"/>
  <c r="M62" i="11" s="1"/>
  <c r="N63" i="11"/>
  <c r="Q63" i="11" s="1"/>
  <c r="O63" i="11"/>
  <c r="L70" i="11"/>
  <c r="M70" i="11" s="1"/>
  <c r="N71" i="11"/>
  <c r="Q71" i="11" s="1"/>
  <c r="O71" i="11"/>
  <c r="L102" i="11"/>
  <c r="M102" i="11" s="1"/>
  <c r="N103" i="11"/>
  <c r="Q103" i="11" s="1"/>
  <c r="O103" i="11"/>
  <c r="O123" i="11"/>
  <c r="N123" i="11"/>
  <c r="Q123" i="11" s="1"/>
  <c r="O138" i="11"/>
  <c r="N138" i="11"/>
  <c r="Q138" i="11" s="1"/>
  <c r="O194" i="11"/>
  <c r="N194" i="11"/>
  <c r="L204" i="11"/>
  <c r="M204" i="11" s="1"/>
  <c r="O295" i="11"/>
  <c r="N295" i="11"/>
  <c r="L393" i="11"/>
  <c r="M393" i="11" s="1"/>
  <c r="O419" i="11"/>
  <c r="N419" i="11"/>
  <c r="L30" i="11"/>
  <c r="M30" i="11" s="1"/>
  <c r="M38" i="11"/>
  <c r="L38" i="11"/>
  <c r="N47" i="11"/>
  <c r="O47" i="11"/>
  <c r="N79" i="11"/>
  <c r="Q79" i="11" s="1"/>
  <c r="O79" i="11"/>
  <c r="N87" i="11"/>
  <c r="O87" i="11"/>
  <c r="N95" i="11"/>
  <c r="Q95" i="11" s="1"/>
  <c r="O95" i="11"/>
  <c r="O110" i="11"/>
  <c r="N110" i="11"/>
  <c r="Q110" i="11" s="1"/>
  <c r="O186" i="11"/>
  <c r="N186" i="11"/>
  <c r="O350" i="11"/>
  <c r="N350" i="11"/>
  <c r="Q350" i="11" s="1"/>
  <c r="M11" i="11"/>
  <c r="L21" i="11"/>
  <c r="M21" i="11" s="1"/>
  <c r="O36" i="11"/>
  <c r="N36" i="11"/>
  <c r="Q36" i="11" s="1"/>
  <c r="O44" i="11"/>
  <c r="N44" i="11"/>
  <c r="K64" i="11"/>
  <c r="L53" i="11"/>
  <c r="L64" i="11" s="1"/>
  <c r="L69" i="11"/>
  <c r="M69" i="11"/>
  <c r="M80" i="11"/>
  <c r="L80" i="11"/>
  <c r="O92" i="11"/>
  <c r="N92" i="11"/>
  <c r="Q92" i="11" s="1"/>
  <c r="M96" i="11"/>
  <c r="L96" i="11"/>
  <c r="L105" i="11"/>
  <c r="M105" i="11"/>
  <c r="O114" i="11"/>
  <c r="N114" i="11"/>
  <c r="O130" i="11"/>
  <c r="N130" i="11"/>
  <c r="Q130" i="11" s="1"/>
  <c r="O162" i="11"/>
  <c r="N162" i="11"/>
  <c r="K16" i="11"/>
  <c r="I5" i="10" s="1"/>
  <c r="S5" i="10" s="1"/>
  <c r="T5" i="10" s="1"/>
  <c r="M5" i="11"/>
  <c r="L5" i="11"/>
  <c r="O6" i="11"/>
  <c r="N6" i="11"/>
  <c r="Q6" i="11" s="1"/>
  <c r="M8" i="11"/>
  <c r="L8" i="11"/>
  <c r="J16" i="11"/>
  <c r="O20" i="11"/>
  <c r="N20" i="11"/>
  <c r="L24" i="11"/>
  <c r="M24" i="11" s="1"/>
  <c r="M27" i="11"/>
  <c r="K40" i="11"/>
  <c r="L29" i="11"/>
  <c r="M29" i="11"/>
  <c r="L33" i="11"/>
  <c r="M33" i="11" s="1"/>
  <c r="L37" i="11"/>
  <c r="M37" i="11"/>
  <c r="J52" i="11"/>
  <c r="L45" i="11"/>
  <c r="M45" i="11" s="1"/>
  <c r="L49" i="11"/>
  <c r="M49" i="11"/>
  <c r="M56" i="11"/>
  <c r="L56" i="11"/>
  <c r="M59" i="11"/>
  <c r="O60" i="11"/>
  <c r="N60" i="11"/>
  <c r="J64" i="11"/>
  <c r="O68" i="11"/>
  <c r="N68" i="11"/>
  <c r="L72" i="11"/>
  <c r="M72" i="11" s="1"/>
  <c r="M75" i="11"/>
  <c r="K88" i="11"/>
  <c r="L77" i="11"/>
  <c r="M77" i="11"/>
  <c r="L81" i="11"/>
  <c r="M81" i="11" s="1"/>
  <c r="L85" i="11"/>
  <c r="M85" i="11"/>
  <c r="J100" i="11"/>
  <c r="L93" i="11"/>
  <c r="M93" i="11" s="1"/>
  <c r="L97" i="11"/>
  <c r="M97" i="11"/>
  <c r="M104" i="11"/>
  <c r="L104" i="11"/>
  <c r="L115" i="11"/>
  <c r="L124" i="11" s="1"/>
  <c r="M115" i="11"/>
  <c r="K126" i="11"/>
  <c r="J136" i="11"/>
  <c r="L129" i="11"/>
  <c r="M129" i="11" s="1"/>
  <c r="O170" i="11"/>
  <c r="N170" i="11"/>
  <c r="Q170" i="11" s="1"/>
  <c r="M180" i="11"/>
  <c r="L180" i="11"/>
  <c r="N189" i="11"/>
  <c r="O189" i="11"/>
  <c r="N131" i="11"/>
  <c r="Q131" i="11" s="1"/>
  <c r="O131" i="11"/>
  <c r="N133" i="11"/>
  <c r="O133" i="11"/>
  <c r="L153" i="11"/>
  <c r="M153" i="11" s="1"/>
  <c r="N155" i="11"/>
  <c r="O155" i="11"/>
  <c r="L159" i="11"/>
  <c r="M159" i="11" s="1"/>
  <c r="N181" i="11"/>
  <c r="O181" i="11"/>
  <c r="M188" i="11"/>
  <c r="L188" i="11"/>
  <c r="L201" i="11"/>
  <c r="M201" i="11"/>
  <c r="N203" i="11"/>
  <c r="Q203" i="11" s="1"/>
  <c r="O203" i="11"/>
  <c r="O205" i="11"/>
  <c r="N205" i="11"/>
  <c r="Q205" i="11" s="1"/>
  <c r="M211" i="11"/>
  <c r="L211" i="11"/>
  <c r="M216" i="11"/>
  <c r="L240" i="11"/>
  <c r="M240" i="11" s="1"/>
  <c r="L264" i="11"/>
  <c r="M264" i="11"/>
  <c r="M273" i="11"/>
  <c r="L273" i="11"/>
  <c r="J292" i="11"/>
  <c r="K281" i="11"/>
  <c r="M299" i="11"/>
  <c r="L299" i="11"/>
  <c r="L363" i="11"/>
  <c r="M363" i="11"/>
  <c r="L415" i="11"/>
  <c r="M415" i="11" s="1"/>
  <c r="L429" i="11"/>
  <c r="M429" i="11" s="1"/>
  <c r="O452" i="11"/>
  <c r="N452" i="11"/>
  <c r="M144" i="11"/>
  <c r="M149" i="11"/>
  <c r="N154" i="11"/>
  <c r="Q154" i="11" s="1"/>
  <c r="M168" i="11"/>
  <c r="L169" i="11"/>
  <c r="M169" i="11" s="1"/>
  <c r="M171" i="11"/>
  <c r="M173" i="11"/>
  <c r="M195" i="11"/>
  <c r="L199" i="11"/>
  <c r="M199" i="11" s="1"/>
  <c r="N202" i="11"/>
  <c r="Q202" i="11" s="1"/>
  <c r="L215" i="11"/>
  <c r="M215" i="11" s="1"/>
  <c r="L216" i="11"/>
  <c r="L227" i="11"/>
  <c r="L232" i="11" s="1"/>
  <c r="J268" i="11"/>
  <c r="K257" i="11"/>
  <c r="L267" i="11"/>
  <c r="M267" i="11" s="1"/>
  <c r="M285" i="11"/>
  <c r="N323" i="11"/>
  <c r="Q323" i="11" s="1"/>
  <c r="O323" i="11"/>
  <c r="N351" i="11"/>
  <c r="O351" i="11"/>
  <c r="O374" i="11"/>
  <c r="N374" i="11"/>
  <c r="L427" i="11"/>
  <c r="M427" i="11" s="1"/>
  <c r="O443" i="11"/>
  <c r="N443" i="11"/>
  <c r="K17" i="11"/>
  <c r="L19" i="11"/>
  <c r="M19" i="11" s="1"/>
  <c r="L27" i="11"/>
  <c r="L35" i="11"/>
  <c r="M35" i="11" s="1"/>
  <c r="K41" i="11"/>
  <c r="L43" i="11"/>
  <c r="M43" i="11" s="1"/>
  <c r="L51" i="11"/>
  <c r="M51" i="11" s="1"/>
  <c r="L59" i="11"/>
  <c r="K65" i="11"/>
  <c r="L67" i="11"/>
  <c r="M67" i="11" s="1"/>
  <c r="L75" i="11"/>
  <c r="L83" i="11"/>
  <c r="M83" i="11" s="1"/>
  <c r="K89" i="11"/>
  <c r="L91" i="11"/>
  <c r="M91" i="11" s="1"/>
  <c r="L99" i="11"/>
  <c r="M99" i="11" s="1"/>
  <c r="M107" i="11"/>
  <c r="L118" i="11"/>
  <c r="M118" i="11" s="1"/>
  <c r="M121" i="11"/>
  <c r="J124" i="11"/>
  <c r="M125" i="11"/>
  <c r="L134" i="11"/>
  <c r="M134" i="11" s="1"/>
  <c r="L137" i="11"/>
  <c r="L148" i="11" s="1"/>
  <c r="M139" i="11"/>
  <c r="L143" i="11"/>
  <c r="M143" i="11"/>
  <c r="L144" i="11"/>
  <c r="K150" i="11"/>
  <c r="J160" i="11"/>
  <c r="L158" i="11"/>
  <c r="M158" i="11" s="1"/>
  <c r="L161" i="11"/>
  <c r="M161" i="11" s="1"/>
  <c r="M163" i="11"/>
  <c r="L167" i="11"/>
  <c r="M167" i="11" s="1"/>
  <c r="L168" i="11"/>
  <c r="K174" i="11"/>
  <c r="J184" i="11"/>
  <c r="L182" i="11"/>
  <c r="M182" i="11" s="1"/>
  <c r="L185" i="11"/>
  <c r="M185" i="11"/>
  <c r="M187" i="11"/>
  <c r="L191" i="11"/>
  <c r="M191" i="11" s="1"/>
  <c r="L192" i="11"/>
  <c r="M192" i="11" s="1"/>
  <c r="J208" i="11"/>
  <c r="K198" i="11"/>
  <c r="L224" i="11"/>
  <c r="M224" i="11"/>
  <c r="M229" i="11"/>
  <c r="L229" i="11"/>
  <c r="J232" i="11"/>
  <c r="M245" i="11"/>
  <c r="K256" i="11"/>
  <c r="L245" i="11"/>
  <c r="L265" i="11"/>
  <c r="M265" i="11" s="1"/>
  <c r="Q270" i="11"/>
  <c r="O271" i="11"/>
  <c r="N271" i="11"/>
  <c r="L282" i="11"/>
  <c r="M282" i="11" s="1"/>
  <c r="L285" i="11"/>
  <c r="L288" i="11"/>
  <c r="M288" i="11"/>
  <c r="L304" i="11"/>
  <c r="L339" i="11"/>
  <c r="M339" i="11" s="1"/>
  <c r="L348" i="11"/>
  <c r="M348" i="11" s="1"/>
  <c r="N358" i="11"/>
  <c r="Q358" i="11" s="1"/>
  <c r="L360" i="11"/>
  <c r="M360" i="11" s="1"/>
  <c r="M391" i="11"/>
  <c r="M403" i="11"/>
  <c r="M405" i="11"/>
  <c r="E557" i="11"/>
  <c r="L135" i="11"/>
  <c r="M135" i="11" s="1"/>
  <c r="L140" i="11"/>
  <c r="M140" i="11" s="1"/>
  <c r="M152" i="11"/>
  <c r="N157" i="11"/>
  <c r="Q157" i="11" s="1"/>
  <c r="O157" i="11"/>
  <c r="L164" i="11"/>
  <c r="M164" i="11" s="1"/>
  <c r="L177" i="11"/>
  <c r="M177" i="11" s="1"/>
  <c r="N179" i="11"/>
  <c r="O179" i="11"/>
  <c r="L183" i="11"/>
  <c r="M183" i="11" s="1"/>
  <c r="M200" i="11"/>
  <c r="M207" i="11"/>
  <c r="L207" i="11"/>
  <c r="O209" i="11"/>
  <c r="N209" i="11"/>
  <c r="O223" i="11"/>
  <c r="N223" i="11"/>
  <c r="M242" i="11"/>
  <c r="M258" i="11"/>
  <c r="N262" i="11"/>
  <c r="Q262" i="11" s="1"/>
  <c r="O262" i="11"/>
  <c r="L266" i="11"/>
  <c r="M266" i="11" s="1"/>
  <c r="O287" i="11"/>
  <c r="N287" i="11"/>
  <c r="L355" i="11"/>
  <c r="M355" i="11"/>
  <c r="O477" i="11"/>
  <c r="N477" i="11"/>
  <c r="M479" i="11"/>
  <c r="M487" i="11"/>
  <c r="L487" i="11"/>
  <c r="M120" i="11"/>
  <c r="L145" i="11"/>
  <c r="M145" i="11"/>
  <c r="M147" i="11"/>
  <c r="L151" i="11"/>
  <c r="M151" i="11"/>
  <c r="L175" i="11"/>
  <c r="M175" i="11" s="1"/>
  <c r="L176" i="11"/>
  <c r="M176" i="11" s="1"/>
  <c r="N178" i="11"/>
  <c r="Q178" i="11" s="1"/>
  <c r="L193" i="11"/>
  <c r="M193" i="11" s="1"/>
  <c r="M197" i="11"/>
  <c r="L200" i="11"/>
  <c r="O213" i="11"/>
  <c r="N213" i="11"/>
  <c r="M221" i="11"/>
  <c r="O231" i="11"/>
  <c r="N231" i="11"/>
  <c r="Q231" i="11" s="1"/>
  <c r="M241" i="11"/>
  <c r="L241" i="11"/>
  <c r="O247" i="11"/>
  <c r="N247" i="11"/>
  <c r="Q247" i="11" s="1"/>
  <c r="L258" i="11"/>
  <c r="L291" i="11"/>
  <c r="M291" i="11" s="1"/>
  <c r="M297" i="11"/>
  <c r="L297" i="11"/>
  <c r="L321" i="11"/>
  <c r="M321" i="11"/>
  <c r="M338" i="11"/>
  <c r="L338" i="11"/>
  <c r="M353" i="11"/>
  <c r="N359" i="11"/>
  <c r="Q359" i="11" s="1"/>
  <c r="O359" i="11"/>
  <c r="L372" i="11"/>
  <c r="M372" i="11" s="1"/>
  <c r="M377" i="11"/>
  <c r="O395" i="11"/>
  <c r="N395" i="11"/>
  <c r="Q395" i="11" s="1"/>
  <c r="M447" i="11"/>
  <c r="L447" i="11"/>
  <c r="M481" i="11"/>
  <c r="M18" i="11"/>
  <c r="M26" i="11"/>
  <c r="M34" i="11"/>
  <c r="M42" i="11"/>
  <c r="M50" i="11"/>
  <c r="M58" i="11"/>
  <c r="M66" i="11"/>
  <c r="M74" i="11"/>
  <c r="M82" i="11"/>
  <c r="M90" i="11"/>
  <c r="M98" i="11"/>
  <c r="M106" i="11"/>
  <c r="L111" i="11"/>
  <c r="M111" i="11"/>
  <c r="M113" i="11"/>
  <c r="Q117" i="11"/>
  <c r="K124" i="11"/>
  <c r="M142" i="11"/>
  <c r="K148" i="11"/>
  <c r="K160" i="11"/>
  <c r="M166" i="11"/>
  <c r="K172" i="11"/>
  <c r="M190" i="11"/>
  <c r="K196" i="11"/>
  <c r="L220" i="11"/>
  <c r="O214" i="11"/>
  <c r="N214" i="11"/>
  <c r="K232" i="11"/>
  <c r="Q238" i="11"/>
  <c r="O239" i="11"/>
  <c r="N239" i="11"/>
  <c r="Q239" i="11" s="1"/>
  <c r="L248" i="11"/>
  <c r="M248" i="11" s="1"/>
  <c r="Q254" i="11"/>
  <c r="O255" i="11"/>
  <c r="N255" i="11"/>
  <c r="Q255" i="11" s="1"/>
  <c r="O263" i="11"/>
  <c r="N263" i="11"/>
  <c r="J280" i="11"/>
  <c r="K272" i="11"/>
  <c r="M274" i="11"/>
  <c r="N278" i="11"/>
  <c r="O278" i="11"/>
  <c r="M283" i="11"/>
  <c r="L283" i="11"/>
  <c r="O284" i="11"/>
  <c r="N284" i="11"/>
  <c r="Q284" i="11" s="1"/>
  <c r="N294" i="11"/>
  <c r="Q294" i="11" s="1"/>
  <c r="O294" i="11"/>
  <c r="L296" i="11"/>
  <c r="M296" i="11"/>
  <c r="M298" i="11"/>
  <c r="L298" i="11"/>
  <c r="L309" i="11"/>
  <c r="M309" i="11"/>
  <c r="N311" i="11"/>
  <c r="Q311" i="11" s="1"/>
  <c r="O311" i="11"/>
  <c r="L333" i="11"/>
  <c r="M333" i="11"/>
  <c r="N335" i="11"/>
  <c r="Q335" i="11" s="1"/>
  <c r="O335" i="11"/>
  <c r="L343" i="11"/>
  <c r="K352" i="11"/>
  <c r="M343" i="11"/>
  <c r="L357" i="11"/>
  <c r="M357" i="11" s="1"/>
  <c r="L367" i="11"/>
  <c r="M367" i="11" s="1"/>
  <c r="K376" i="11"/>
  <c r="L383" i="11"/>
  <c r="M383" i="11"/>
  <c r="N386" i="11"/>
  <c r="Q386" i="11" s="1"/>
  <c r="O386" i="11"/>
  <c r="L407" i="11"/>
  <c r="M407" i="11"/>
  <c r="M417" i="11"/>
  <c r="L417" i="11"/>
  <c r="O439" i="11"/>
  <c r="N439" i="11"/>
  <c r="Q439" i="11" s="1"/>
  <c r="M441" i="11"/>
  <c r="L441" i="11"/>
  <c r="K220" i="11"/>
  <c r="M212" i="11"/>
  <c r="M217" i="11"/>
  <c r="L217" i="11"/>
  <c r="M218" i="11"/>
  <c r="O222" i="11"/>
  <c r="N228" i="11"/>
  <c r="Q228" i="11" s="1"/>
  <c r="Q230" i="11"/>
  <c r="J244" i="11"/>
  <c r="K233" i="11"/>
  <c r="M234" i="11"/>
  <c r="M243" i="11"/>
  <c r="L243" i="11"/>
  <c r="Q246" i="11"/>
  <c r="M249" i="11"/>
  <c r="L249" i="11"/>
  <c r="M250" i="11"/>
  <c r="L259" i="11"/>
  <c r="M259" i="11" s="1"/>
  <c r="M261" i="11"/>
  <c r="L269" i="11"/>
  <c r="L275" i="11"/>
  <c r="M275" i="11" s="1"/>
  <c r="M277" i="11"/>
  <c r="O286" i="11"/>
  <c r="K304" i="11"/>
  <c r="M293" i="11"/>
  <c r="N303" i="11"/>
  <c r="Q303" i="11" s="1"/>
  <c r="O303" i="11"/>
  <c r="N307" i="11"/>
  <c r="O307" i="11"/>
  <c r="N315" i="11"/>
  <c r="Q315" i="11" s="1"/>
  <c r="O315" i="11"/>
  <c r="N319" i="11"/>
  <c r="O319" i="11"/>
  <c r="N327" i="11"/>
  <c r="Q327" i="11" s="1"/>
  <c r="O327" i="11"/>
  <c r="N331" i="11"/>
  <c r="O331" i="11"/>
  <c r="N337" i="11"/>
  <c r="Q337" i="11" s="1"/>
  <c r="O337" i="11"/>
  <c r="O342" i="11"/>
  <c r="N342" i="11"/>
  <c r="Q342" i="11" s="1"/>
  <c r="M344" i="11"/>
  <c r="L344" i="11"/>
  <c r="N345" i="11"/>
  <c r="O345" i="11"/>
  <c r="L349" i="11"/>
  <c r="M349" i="11" s="1"/>
  <c r="L362" i="11"/>
  <c r="M362" i="11" s="1"/>
  <c r="M375" i="11"/>
  <c r="M379" i="11"/>
  <c r="M381" i="11"/>
  <c r="N434" i="11"/>
  <c r="Q434" i="11" s="1"/>
  <c r="O434" i="11"/>
  <c r="N467" i="11"/>
  <c r="O467" i="11"/>
  <c r="L469" i="11"/>
  <c r="M469" i="11" s="1"/>
  <c r="N500" i="11"/>
  <c r="O500" i="11"/>
  <c r="J220" i="11"/>
  <c r="M219" i="11"/>
  <c r="L219" i="11"/>
  <c r="Q222" i="11"/>
  <c r="M225" i="11"/>
  <c r="L225" i="11"/>
  <c r="M226" i="11"/>
  <c r="L235" i="11"/>
  <c r="M235" i="11" s="1"/>
  <c r="M237" i="11"/>
  <c r="L251" i="11"/>
  <c r="M251" i="11" s="1"/>
  <c r="M253" i="11"/>
  <c r="M269" i="11"/>
  <c r="Q286" i="11"/>
  <c r="L289" i="11"/>
  <c r="M289" i="11" s="1"/>
  <c r="M290" i="11"/>
  <c r="J304" i="11"/>
  <c r="L301" i="11"/>
  <c r="M301" i="11"/>
  <c r="J316" i="11"/>
  <c r="K305" i="11"/>
  <c r="L313" i="11"/>
  <c r="M313" i="11"/>
  <c r="J328" i="11"/>
  <c r="K317" i="11"/>
  <c r="L325" i="11"/>
  <c r="M325" i="11"/>
  <c r="J340" i="11"/>
  <c r="K329" i="11"/>
  <c r="L336" i="11"/>
  <c r="M336" i="11" s="1"/>
  <c r="M356" i="11"/>
  <c r="N361" i="11"/>
  <c r="O361" i="11"/>
  <c r="O366" i="11"/>
  <c r="N366" i="11"/>
  <c r="L368" i="11"/>
  <c r="M368" i="11" s="1"/>
  <c r="N369" i="11"/>
  <c r="Q369" i="11" s="1"/>
  <c r="O369" i="11"/>
  <c r="L373" i="11"/>
  <c r="M373" i="11"/>
  <c r="N410" i="11"/>
  <c r="Q410" i="11" s="1"/>
  <c r="O410" i="11"/>
  <c r="L431" i="11"/>
  <c r="M431" i="11"/>
  <c r="M450" i="11"/>
  <c r="L450" i="11"/>
  <c r="L453" i="11"/>
  <c r="M453" i="11"/>
  <c r="M466" i="11"/>
  <c r="L466" i="11"/>
  <c r="O468" i="11"/>
  <c r="N468" i="11"/>
  <c r="Q468" i="11" s="1"/>
  <c r="L474" i="11"/>
  <c r="M474" i="11" s="1"/>
  <c r="L507" i="11"/>
  <c r="M507" i="11"/>
  <c r="L515" i="11"/>
  <c r="M515" i="11" s="1"/>
  <c r="N541" i="11"/>
  <c r="O541" i="11"/>
  <c r="M302" i="11"/>
  <c r="M306" i="11"/>
  <c r="M310" i="11"/>
  <c r="M314" i="11"/>
  <c r="M318" i="11"/>
  <c r="M322" i="11"/>
  <c r="M326" i="11"/>
  <c r="M330" i="11"/>
  <c r="M334" i="11"/>
  <c r="L341" i="11"/>
  <c r="M341" i="11"/>
  <c r="L347" i="11"/>
  <c r="M347" i="11" s="1"/>
  <c r="K354" i="11"/>
  <c r="J364" i="11"/>
  <c r="L365" i="11"/>
  <c r="L376" i="11" s="1"/>
  <c r="L371" i="11"/>
  <c r="M371" i="11"/>
  <c r="K378" i="11"/>
  <c r="J388" i="11"/>
  <c r="L385" i="11"/>
  <c r="M385" i="11" s="1"/>
  <c r="M390" i="11"/>
  <c r="Q394" i="11"/>
  <c r="J412" i="11"/>
  <c r="L409" i="11"/>
  <c r="M409" i="11" s="1"/>
  <c r="M414" i="11"/>
  <c r="Q418" i="11"/>
  <c r="J436" i="11"/>
  <c r="M433" i="11"/>
  <c r="L433" i="11"/>
  <c r="M438" i="11"/>
  <c r="Q442" i="11"/>
  <c r="K472" i="11"/>
  <c r="L461" i="11"/>
  <c r="M461" i="11" s="1"/>
  <c r="L464" i="11"/>
  <c r="M464" i="11" s="1"/>
  <c r="M476" i="11"/>
  <c r="L476" i="11"/>
  <c r="N492" i="11"/>
  <c r="O492" i="11"/>
  <c r="L503" i="11"/>
  <c r="M503" i="11" s="1"/>
  <c r="L531" i="11"/>
  <c r="M531" i="11"/>
  <c r="M533" i="11"/>
  <c r="M346" i="11"/>
  <c r="K364" i="11"/>
  <c r="M370" i="11"/>
  <c r="L380" i="11"/>
  <c r="M380" i="11"/>
  <c r="M382" i="11"/>
  <c r="L382" i="11"/>
  <c r="O387" i="11"/>
  <c r="N387" i="11"/>
  <c r="Q387" i="11" s="1"/>
  <c r="L392" i="11"/>
  <c r="M392" i="11" s="1"/>
  <c r="L396" i="11"/>
  <c r="M396" i="11"/>
  <c r="N402" i="11"/>
  <c r="Q402" i="11" s="1"/>
  <c r="O402" i="11"/>
  <c r="L404" i="11"/>
  <c r="M404" i="11"/>
  <c r="M406" i="11"/>
  <c r="L406" i="11"/>
  <c r="O411" i="11"/>
  <c r="N411" i="11"/>
  <c r="Q411" i="11" s="1"/>
  <c r="L416" i="11"/>
  <c r="M416" i="11" s="1"/>
  <c r="L420" i="11"/>
  <c r="M420" i="11"/>
  <c r="N426" i="11"/>
  <c r="Q426" i="11" s="1"/>
  <c r="O426" i="11"/>
  <c r="L428" i="11"/>
  <c r="M428" i="11"/>
  <c r="M430" i="11"/>
  <c r="L430" i="11"/>
  <c r="O435" i="11"/>
  <c r="N435" i="11"/>
  <c r="Q435" i="11" s="1"/>
  <c r="L448" i="11"/>
  <c r="L440" i="11"/>
  <c r="M440" i="11" s="1"/>
  <c r="L444" i="11"/>
  <c r="M444" i="11"/>
  <c r="M456" i="11"/>
  <c r="L456" i="11"/>
  <c r="Q459" i="11"/>
  <c r="L470" i="11"/>
  <c r="M470" i="11" s="1"/>
  <c r="J484" i="11"/>
  <c r="K473" i="11"/>
  <c r="L486" i="11"/>
  <c r="M486" i="11" s="1"/>
  <c r="K497" i="11"/>
  <c r="J508" i="11"/>
  <c r="M499" i="11"/>
  <c r="L499" i="11"/>
  <c r="O501" i="11"/>
  <c r="N501" i="11"/>
  <c r="Q501" i="11" s="1"/>
  <c r="N511" i="11"/>
  <c r="Q511" i="11" s="1"/>
  <c r="O511" i="11"/>
  <c r="L518" i="11"/>
  <c r="M518" i="11" s="1"/>
  <c r="N525" i="11"/>
  <c r="Q525" i="11" s="1"/>
  <c r="O525" i="11"/>
  <c r="L528" i="11"/>
  <c r="M528" i="11" s="1"/>
  <c r="L554" i="11"/>
  <c r="M554" i="11" s="1"/>
  <c r="M384" i="11"/>
  <c r="J400" i="11"/>
  <c r="K389" i="11"/>
  <c r="M398" i="11"/>
  <c r="K401" i="11"/>
  <c r="M408" i="11"/>
  <c r="J424" i="11"/>
  <c r="K413" i="11"/>
  <c r="M422" i="11"/>
  <c r="K425" i="11"/>
  <c r="M432" i="11"/>
  <c r="K448" i="11"/>
  <c r="M437" i="11"/>
  <c r="J448" i="11"/>
  <c r="M458" i="11"/>
  <c r="L458" i="11"/>
  <c r="J472" i="11"/>
  <c r="L471" i="11"/>
  <c r="M471" i="11" s="1"/>
  <c r="L482" i="11"/>
  <c r="M482" i="11" s="1"/>
  <c r="L488" i="11"/>
  <c r="M488" i="11"/>
  <c r="N489" i="11"/>
  <c r="Q489" i="11" s="1"/>
  <c r="L491" i="11"/>
  <c r="M491" i="11" s="1"/>
  <c r="L529" i="11"/>
  <c r="M529" i="11" s="1"/>
  <c r="K539" i="11"/>
  <c r="J544" i="11"/>
  <c r="M397" i="11"/>
  <c r="M421" i="11"/>
  <c r="L446" i="11"/>
  <c r="M446" i="11" s="1"/>
  <c r="L478" i="11"/>
  <c r="M478" i="11" s="1"/>
  <c r="N490" i="11"/>
  <c r="O490" i="11"/>
  <c r="L494" i="11"/>
  <c r="M494" i="11" s="1"/>
  <c r="O498" i="11"/>
  <c r="N498" i="11"/>
  <c r="Q498" i="11" s="1"/>
  <c r="K510" i="11"/>
  <c r="J520" i="11"/>
  <c r="L521" i="11"/>
  <c r="K532" i="11"/>
  <c r="M521" i="11"/>
  <c r="L537" i="11"/>
  <c r="L549" i="11"/>
  <c r="M549" i="11" s="1"/>
  <c r="L552" i="11"/>
  <c r="M552" i="11" s="1"/>
  <c r="M445" i="11"/>
  <c r="Q451" i="11"/>
  <c r="M454" i="11"/>
  <c r="L454" i="11"/>
  <c r="M455" i="11"/>
  <c r="M462" i="11"/>
  <c r="L462" i="11"/>
  <c r="M463" i="11"/>
  <c r="M475" i="11"/>
  <c r="M480" i="11"/>
  <c r="M483" i="11"/>
  <c r="L493" i="11"/>
  <c r="M493" i="11" s="1"/>
  <c r="N519" i="11"/>
  <c r="Q519" i="11" s="1"/>
  <c r="O519" i="11"/>
  <c r="K523" i="11"/>
  <c r="J532" i="11"/>
  <c r="M536" i="11"/>
  <c r="K544" i="11"/>
  <c r="L536" i="11"/>
  <c r="L545" i="11"/>
  <c r="L556" i="11" s="1"/>
  <c r="K556" i="11"/>
  <c r="L550" i="11"/>
  <c r="M550" i="11"/>
  <c r="J496" i="11"/>
  <c r="K485" i="11"/>
  <c r="M502" i="11"/>
  <c r="L512" i="11"/>
  <c r="M512" i="11" s="1"/>
  <c r="L548" i="11"/>
  <c r="M548" i="11" s="1"/>
  <c r="K460" i="11"/>
  <c r="L449" i="11"/>
  <c r="M495" i="11"/>
  <c r="L504" i="11"/>
  <c r="M504" i="11" s="1"/>
  <c r="M509" i="11"/>
  <c r="M516" i="11"/>
  <c r="L516" i="11"/>
  <c r="M517" i="11"/>
  <c r="M524" i="11"/>
  <c r="L524" i="11"/>
  <c r="L540" i="11"/>
  <c r="M540" i="11" s="1"/>
  <c r="N546" i="11"/>
  <c r="Q546" i="11" s="1"/>
  <c r="O546" i="11"/>
  <c r="L553" i="11"/>
  <c r="M553" i="11" s="1"/>
  <c r="M505" i="11"/>
  <c r="M513" i="11"/>
  <c r="M526" i="11"/>
  <c r="M534" i="11"/>
  <c r="M542" i="11"/>
  <c r="L543" i="11"/>
  <c r="M543" i="11" s="1"/>
  <c r="L547" i="11"/>
  <c r="M547" i="11"/>
  <c r="L551" i="11"/>
  <c r="M551" i="11" s="1"/>
  <c r="L555" i="11"/>
  <c r="M555" i="11"/>
  <c r="M5" i="9"/>
  <c r="L19" i="9"/>
  <c r="M19" i="9" s="1"/>
  <c r="O38" i="9"/>
  <c r="N38" i="9"/>
  <c r="Q38" i="9" s="1"/>
  <c r="L47" i="9"/>
  <c r="M47" i="9" s="1"/>
  <c r="O70" i="9"/>
  <c r="N70" i="9"/>
  <c r="L80" i="9"/>
  <c r="M80" i="9" s="1"/>
  <c r="M107" i="9"/>
  <c r="L107" i="9"/>
  <c r="L115" i="9"/>
  <c r="M115" i="9" s="1"/>
  <c r="L135" i="9"/>
  <c r="M135" i="9" s="1"/>
  <c r="M14" i="9"/>
  <c r="O21" i="9"/>
  <c r="N21" i="9"/>
  <c r="L39" i="9"/>
  <c r="M39" i="9"/>
  <c r="L48" i="9"/>
  <c r="M48" i="9" s="1"/>
  <c r="O54" i="9"/>
  <c r="N54" i="9"/>
  <c r="O62" i="9"/>
  <c r="N62" i="9"/>
  <c r="L71" i="9"/>
  <c r="L76" i="9" s="1"/>
  <c r="M71" i="9"/>
  <c r="O94" i="9"/>
  <c r="N94" i="9"/>
  <c r="Q94" i="9" s="1"/>
  <c r="L131" i="9"/>
  <c r="M131" i="9" s="1"/>
  <c r="O174" i="9"/>
  <c r="N174" i="9"/>
  <c r="L267" i="9"/>
  <c r="M267" i="9" s="1"/>
  <c r="J16" i="9"/>
  <c r="M10" i="9"/>
  <c r="L12" i="9"/>
  <c r="M12" i="9" s="1"/>
  <c r="O13" i="9"/>
  <c r="N13" i="9"/>
  <c r="L15" i="9"/>
  <c r="M15" i="9" s="1"/>
  <c r="J28" i="9"/>
  <c r="L22" i="9"/>
  <c r="M22" i="9"/>
  <c r="M25" i="9"/>
  <c r="L32" i="9"/>
  <c r="M32" i="9" s="1"/>
  <c r="L55" i="9"/>
  <c r="L64" i="9" s="1"/>
  <c r="M55" i="9"/>
  <c r="L63" i="9"/>
  <c r="M63" i="9"/>
  <c r="Q69" i="9"/>
  <c r="M72" i="9"/>
  <c r="L72" i="9"/>
  <c r="K88" i="9"/>
  <c r="O78" i="9"/>
  <c r="N78" i="9"/>
  <c r="O86" i="9"/>
  <c r="N86" i="9"/>
  <c r="Q86" i="9" s="1"/>
  <c r="L95" i="9"/>
  <c r="M95" i="9"/>
  <c r="M111" i="9"/>
  <c r="L111" i="9"/>
  <c r="O117" i="9"/>
  <c r="N117" i="9"/>
  <c r="Q117" i="9" s="1"/>
  <c r="L151" i="9"/>
  <c r="M151" i="9"/>
  <c r="O158" i="9"/>
  <c r="N158" i="9"/>
  <c r="M199" i="9"/>
  <c r="L199" i="9"/>
  <c r="L230" i="9"/>
  <c r="M230" i="9"/>
  <c r="M7" i="9"/>
  <c r="L7" i="9"/>
  <c r="M17" i="9"/>
  <c r="L24" i="9"/>
  <c r="M24" i="9" s="1"/>
  <c r="O30" i="9"/>
  <c r="N30" i="9"/>
  <c r="Q30" i="9" s="1"/>
  <c r="M42" i="9"/>
  <c r="Q85" i="9"/>
  <c r="O121" i="9"/>
  <c r="N121" i="9"/>
  <c r="Q121" i="9" s="1"/>
  <c r="O277" i="9"/>
  <c r="N277" i="9"/>
  <c r="L8" i="9"/>
  <c r="M8" i="9"/>
  <c r="O9" i="9"/>
  <c r="N9" i="9"/>
  <c r="L11" i="9"/>
  <c r="M11" i="9" s="1"/>
  <c r="L23" i="9"/>
  <c r="M23" i="9" s="1"/>
  <c r="M41" i="9"/>
  <c r="O46" i="9"/>
  <c r="N46" i="9"/>
  <c r="M56" i="9"/>
  <c r="L56" i="9"/>
  <c r="L79" i="9"/>
  <c r="M79" i="9" s="1"/>
  <c r="L87" i="9"/>
  <c r="M87" i="9"/>
  <c r="L96" i="9"/>
  <c r="M96" i="9" s="1"/>
  <c r="L143" i="9"/>
  <c r="M143" i="9" s="1"/>
  <c r="O166" i="9"/>
  <c r="N166" i="9"/>
  <c r="Q166" i="9" s="1"/>
  <c r="L183" i="9"/>
  <c r="M183" i="9" s="1"/>
  <c r="N192" i="9"/>
  <c r="O192" i="9"/>
  <c r="L326" i="9"/>
  <c r="M326" i="9" s="1"/>
  <c r="K52" i="9"/>
  <c r="I8" i="8" s="1"/>
  <c r="S8" i="8" s="1"/>
  <c r="T8" i="8" s="1"/>
  <c r="U8" i="8" s="1"/>
  <c r="N53" i="9"/>
  <c r="M68" i="9"/>
  <c r="K100" i="9"/>
  <c r="N101" i="9"/>
  <c r="L103" i="9"/>
  <c r="M103" i="9" s="1"/>
  <c r="O113" i="9"/>
  <c r="N113" i="9"/>
  <c r="L123" i="9"/>
  <c r="M123" i="9" s="1"/>
  <c r="K136" i="9"/>
  <c r="M144" i="9"/>
  <c r="L144" i="9"/>
  <c r="O150" i="9"/>
  <c r="N150" i="9"/>
  <c r="Q150" i="9" s="1"/>
  <c r="M153" i="9"/>
  <c r="K184" i="9"/>
  <c r="L198" i="9"/>
  <c r="M198" i="9"/>
  <c r="L227" i="9"/>
  <c r="M227" i="9" s="1"/>
  <c r="N260" i="9"/>
  <c r="Q260" i="9" s="1"/>
  <c r="O260" i="9"/>
  <c r="L303" i="9"/>
  <c r="M303" i="9" s="1"/>
  <c r="O306" i="9"/>
  <c r="N306" i="9"/>
  <c r="O334" i="9"/>
  <c r="N334" i="9"/>
  <c r="Q334" i="9" s="1"/>
  <c r="K342" i="9"/>
  <c r="J352" i="9"/>
  <c r="N361" i="9"/>
  <c r="O361" i="9"/>
  <c r="M368" i="9"/>
  <c r="L368" i="9"/>
  <c r="K376" i="9"/>
  <c r="L390" i="9"/>
  <c r="M390" i="9" s="1"/>
  <c r="L25" i="9"/>
  <c r="K31" i="9"/>
  <c r="L33" i="9"/>
  <c r="M33" i="9" s="1"/>
  <c r="N35" i="9"/>
  <c r="Q35" i="9" s="1"/>
  <c r="L41" i="9"/>
  <c r="L44" i="9"/>
  <c r="M44" i="9" s="1"/>
  <c r="N51" i="9"/>
  <c r="Q51" i="9" s="1"/>
  <c r="O53" i="9"/>
  <c r="L57" i="9"/>
  <c r="M57" i="9" s="1"/>
  <c r="L60" i="9"/>
  <c r="M60" i="9" s="1"/>
  <c r="O61" i="9"/>
  <c r="Q61" i="9" s="1"/>
  <c r="J64" i="9"/>
  <c r="L68" i="9"/>
  <c r="L73" i="9"/>
  <c r="M73" i="9" s="1"/>
  <c r="L81" i="9"/>
  <c r="M81" i="9" s="1"/>
  <c r="N83" i="9"/>
  <c r="Q83" i="9" s="1"/>
  <c r="J88" i="9"/>
  <c r="N91" i="9"/>
  <c r="Q91" i="9" s="1"/>
  <c r="L97" i="9"/>
  <c r="M97" i="9" s="1"/>
  <c r="O101" i="9"/>
  <c r="O141" i="9"/>
  <c r="Q141" i="9" s="1"/>
  <c r="L153" i="9"/>
  <c r="N155" i="9"/>
  <c r="Q155" i="9" s="1"/>
  <c r="J160" i="9"/>
  <c r="M170" i="9"/>
  <c r="L170" i="9"/>
  <c r="L178" i="9"/>
  <c r="L184" i="9" s="1"/>
  <c r="M195" i="9"/>
  <c r="L214" i="9"/>
  <c r="M214" i="9" s="1"/>
  <c r="O238" i="9"/>
  <c r="N238" i="9"/>
  <c r="Q238" i="9" s="1"/>
  <c r="O249" i="9"/>
  <c r="N249" i="9"/>
  <c r="L321" i="9"/>
  <c r="M321" i="9" s="1"/>
  <c r="J340" i="9"/>
  <c r="K329" i="9"/>
  <c r="N333" i="9"/>
  <c r="Q333" i="9" s="1"/>
  <c r="L343" i="9"/>
  <c r="M343" i="9" s="1"/>
  <c r="L370" i="9"/>
  <c r="M370" i="9" s="1"/>
  <c r="M387" i="9"/>
  <c r="L387" i="9"/>
  <c r="L453" i="9"/>
  <c r="M453" i="9" s="1"/>
  <c r="K6" i="9"/>
  <c r="K18" i="9"/>
  <c r="M20" i="9"/>
  <c r="L26" i="9"/>
  <c r="M26" i="9" s="1"/>
  <c r="O27" i="9"/>
  <c r="Q27" i="9" s="1"/>
  <c r="L34" i="9"/>
  <c r="M34" i="9" s="1"/>
  <c r="L42" i="9"/>
  <c r="O43" i="9"/>
  <c r="Q43" i="9" s="1"/>
  <c r="M49" i="9"/>
  <c r="L50" i="9"/>
  <c r="M50" i="9" s="1"/>
  <c r="L58" i="9"/>
  <c r="M58" i="9" s="1"/>
  <c r="O59" i="9"/>
  <c r="Q59" i="9" s="1"/>
  <c r="M65" i="9"/>
  <c r="L66" i="9"/>
  <c r="M66" i="9" s="1"/>
  <c r="O67" i="9"/>
  <c r="Q67" i="9" s="1"/>
  <c r="L74" i="9"/>
  <c r="M74" i="9" s="1"/>
  <c r="O75" i="9"/>
  <c r="Q75" i="9" s="1"/>
  <c r="L82" i="9"/>
  <c r="M82" i="9" s="1"/>
  <c r="M89" i="9"/>
  <c r="L90" i="9"/>
  <c r="M90" i="9" s="1"/>
  <c r="L98" i="9"/>
  <c r="M98" i="9" s="1"/>
  <c r="O99" i="9"/>
  <c r="Q99" i="9" s="1"/>
  <c r="M106" i="9"/>
  <c r="J124" i="9"/>
  <c r="K114" i="9"/>
  <c r="M116" i="9"/>
  <c r="M125" i="9"/>
  <c r="M130" i="9"/>
  <c r="L132" i="9"/>
  <c r="M132" i="9" s="1"/>
  <c r="K138" i="9"/>
  <c r="J148" i="9"/>
  <c r="M140" i="9"/>
  <c r="K160" i="9"/>
  <c r="O157" i="9"/>
  <c r="Q157" i="9" s="1"/>
  <c r="N163" i="9"/>
  <c r="Q163" i="9" s="1"/>
  <c r="Q165" i="9"/>
  <c r="M168" i="9"/>
  <c r="L168" i="9"/>
  <c r="M169" i="9"/>
  <c r="N173" i="9"/>
  <c r="M176" i="9"/>
  <c r="L176" i="9"/>
  <c r="M177" i="9"/>
  <c r="M186" i="9"/>
  <c r="L186" i="9"/>
  <c r="M188" i="9"/>
  <c r="L195" i="9"/>
  <c r="M206" i="9"/>
  <c r="M211" i="9"/>
  <c r="L211" i="9"/>
  <c r="M218" i="9"/>
  <c r="L222" i="9"/>
  <c r="M222" i="9" s="1"/>
  <c r="L225" i="9"/>
  <c r="M225" i="9" s="1"/>
  <c r="J244" i="9"/>
  <c r="K233" i="9"/>
  <c r="N237" i="9"/>
  <c r="Q237" i="9" s="1"/>
  <c r="L239" i="9"/>
  <c r="M239" i="9" s="1"/>
  <c r="O248" i="9"/>
  <c r="L250" i="9"/>
  <c r="M250" i="9"/>
  <c r="M252" i="9"/>
  <c r="N254" i="9"/>
  <c r="Q254" i="9" s="1"/>
  <c r="L258" i="9"/>
  <c r="M258" i="9"/>
  <c r="L270" i="9"/>
  <c r="M270" i="9" s="1"/>
  <c r="M272" i="9"/>
  <c r="N274" i="9"/>
  <c r="Q274" i="9" s="1"/>
  <c r="N276" i="9"/>
  <c r="Q276" i="9" s="1"/>
  <c r="O276" i="9"/>
  <c r="L282" i="9"/>
  <c r="M282" i="9"/>
  <c r="J304" i="9"/>
  <c r="K293" i="9"/>
  <c r="O294" i="9"/>
  <c r="N294" i="9"/>
  <c r="Q294" i="9" s="1"/>
  <c r="L298" i="9"/>
  <c r="M298" i="9" s="1"/>
  <c r="L301" i="9"/>
  <c r="M301" i="9" s="1"/>
  <c r="N308" i="9"/>
  <c r="Q308" i="9" s="1"/>
  <c r="O308" i="9"/>
  <c r="L312" i="9"/>
  <c r="M312" i="9" s="1"/>
  <c r="O313" i="9"/>
  <c r="N313" i="9"/>
  <c r="N336" i="9"/>
  <c r="O336" i="9"/>
  <c r="L357" i="9"/>
  <c r="M357" i="9" s="1"/>
  <c r="L359" i="9"/>
  <c r="M359" i="9"/>
  <c r="O374" i="9"/>
  <c r="N374" i="9"/>
  <c r="L382" i="9"/>
  <c r="M382" i="9"/>
  <c r="N396" i="9"/>
  <c r="Q396" i="9" s="1"/>
  <c r="O396" i="9"/>
  <c r="L398" i="9"/>
  <c r="M398" i="9"/>
  <c r="M437" i="9"/>
  <c r="K448" i="9"/>
  <c r="K489" i="9"/>
  <c r="J496" i="9"/>
  <c r="N29" i="9"/>
  <c r="K76" i="9"/>
  <c r="N77" i="9"/>
  <c r="O109" i="9"/>
  <c r="N109" i="9"/>
  <c r="Q109" i="9" s="1"/>
  <c r="M127" i="9"/>
  <c r="L127" i="9"/>
  <c r="L136" i="9" s="1"/>
  <c r="O142" i="9"/>
  <c r="N142" i="9"/>
  <c r="Q142" i="9" s="1"/>
  <c r="N149" i="9"/>
  <c r="M152" i="9"/>
  <c r="L152" i="9"/>
  <c r="K162" i="9"/>
  <c r="J172" i="9"/>
  <c r="L167" i="9"/>
  <c r="M167" i="9" s="1"/>
  <c r="L175" i="9"/>
  <c r="M175" i="9"/>
  <c r="M213" i="9"/>
  <c r="L213" i="9"/>
  <c r="L241" i="9"/>
  <c r="M241" i="9" s="1"/>
  <c r="M259" i="9"/>
  <c r="L259" i="9"/>
  <c r="O297" i="9"/>
  <c r="N297" i="9"/>
  <c r="Q297" i="9" s="1"/>
  <c r="L310" i="9"/>
  <c r="M310" i="9" s="1"/>
  <c r="L338" i="9"/>
  <c r="M338" i="9"/>
  <c r="L351" i="9"/>
  <c r="M351" i="9" s="1"/>
  <c r="M353" i="9"/>
  <c r="L36" i="9"/>
  <c r="M36" i="9" s="1"/>
  <c r="O37" i="9"/>
  <c r="Q37" i="9" s="1"/>
  <c r="O45" i="9"/>
  <c r="Q45" i="9" s="1"/>
  <c r="O69" i="9"/>
  <c r="O77" i="9"/>
  <c r="L84" i="9"/>
  <c r="M84" i="9" s="1"/>
  <c r="O85" i="9"/>
  <c r="L92" i="9"/>
  <c r="M92" i="9" s="1"/>
  <c r="O93" i="9"/>
  <c r="Q93" i="9" s="1"/>
  <c r="L104" i="9"/>
  <c r="M104" i="9" s="1"/>
  <c r="M108" i="9"/>
  <c r="N118" i="9"/>
  <c r="Q118" i="9" s="1"/>
  <c r="M122" i="9"/>
  <c r="M126" i="9"/>
  <c r="L128" i="9"/>
  <c r="M128" i="9" s="1"/>
  <c r="L145" i="9"/>
  <c r="M145" i="9" s="1"/>
  <c r="N147" i="9"/>
  <c r="Q147" i="9" s="1"/>
  <c r="O149" i="9"/>
  <c r="M161" i="9"/>
  <c r="L164" i="9"/>
  <c r="M164" i="9" s="1"/>
  <c r="M180" i="9"/>
  <c r="L190" i="9"/>
  <c r="L196" i="9" s="1"/>
  <c r="M190" i="9"/>
  <c r="J208" i="9"/>
  <c r="K197" i="9"/>
  <c r="L207" i="9"/>
  <c r="M207" i="9" s="1"/>
  <c r="O210" i="9"/>
  <c r="N210" i="9"/>
  <c r="L242" i="9"/>
  <c r="M242" i="9"/>
  <c r="Q248" i="9"/>
  <c r="M279" i="9"/>
  <c r="L279" i="9"/>
  <c r="L286" i="9"/>
  <c r="M286" i="9"/>
  <c r="L295" i="9"/>
  <c r="M295" i="9" s="1"/>
  <c r="L307" i="9"/>
  <c r="M307" i="9" s="1"/>
  <c r="M314" i="9"/>
  <c r="L318" i="9"/>
  <c r="M318" i="9" s="1"/>
  <c r="L335" i="9"/>
  <c r="M335" i="9" s="1"/>
  <c r="O381" i="9"/>
  <c r="N381" i="9"/>
  <c r="L426" i="9"/>
  <c r="M426" i="9"/>
  <c r="L535" i="9"/>
  <c r="M535" i="9" s="1"/>
  <c r="N541" i="9"/>
  <c r="O541" i="9"/>
  <c r="J52" i="9"/>
  <c r="J76" i="9"/>
  <c r="J100" i="9"/>
  <c r="J112" i="9"/>
  <c r="K102" i="9"/>
  <c r="O105" i="9"/>
  <c r="N105" i="9"/>
  <c r="Q105" i="9" s="1"/>
  <c r="M119" i="9"/>
  <c r="L119" i="9"/>
  <c r="M120" i="9"/>
  <c r="O129" i="9"/>
  <c r="N129" i="9"/>
  <c r="Q129" i="9" s="1"/>
  <c r="Q133" i="9"/>
  <c r="O134" i="9"/>
  <c r="N134" i="9"/>
  <c r="Q134" i="9" s="1"/>
  <c r="J136" i="9"/>
  <c r="M137" i="9"/>
  <c r="L146" i="9"/>
  <c r="M146" i="9" s="1"/>
  <c r="M154" i="9"/>
  <c r="L154" i="9"/>
  <c r="M156" i="9"/>
  <c r="L159" i="9"/>
  <c r="M159" i="9" s="1"/>
  <c r="Q181" i="9"/>
  <c r="O182" i="9"/>
  <c r="N182" i="9"/>
  <c r="Q182" i="9" s="1"/>
  <c r="M185" i="9"/>
  <c r="L191" i="9"/>
  <c r="M191" i="9" s="1"/>
  <c r="K196" i="9"/>
  <c r="Q200" i="9"/>
  <c r="O201" i="9"/>
  <c r="N201" i="9"/>
  <c r="Q201" i="9" s="1"/>
  <c r="N212" i="9"/>
  <c r="Q212" i="9" s="1"/>
  <c r="O212" i="9"/>
  <c r="L216" i="9"/>
  <c r="M216" i="9" s="1"/>
  <c r="O217" i="9"/>
  <c r="N217" i="9"/>
  <c r="N240" i="9"/>
  <c r="O240" i="9"/>
  <c r="M251" i="9"/>
  <c r="L251" i="9"/>
  <c r="L271" i="9"/>
  <c r="M271" i="9" s="1"/>
  <c r="M284" i="9"/>
  <c r="L284" i="9"/>
  <c r="L287" i="9"/>
  <c r="M287" i="9" s="1"/>
  <c r="N288" i="9"/>
  <c r="Q288" i="9" s="1"/>
  <c r="O288" i="9"/>
  <c r="L309" i="9"/>
  <c r="M309" i="9" s="1"/>
  <c r="M323" i="9"/>
  <c r="L323" i="9"/>
  <c r="L337" i="9"/>
  <c r="M337" i="9" s="1"/>
  <c r="M344" i="9"/>
  <c r="L344" i="9"/>
  <c r="N392" i="9"/>
  <c r="O392" i="9"/>
  <c r="L414" i="9"/>
  <c r="M414" i="9" s="1"/>
  <c r="O422" i="9"/>
  <c r="N422" i="9"/>
  <c r="Q422" i="9" s="1"/>
  <c r="M431" i="9"/>
  <c r="L431" i="9"/>
  <c r="O463" i="9"/>
  <c r="N463" i="9"/>
  <c r="L486" i="9"/>
  <c r="M486" i="9" s="1"/>
  <c r="M203" i="9"/>
  <c r="L223" i="9"/>
  <c r="M223" i="9" s="1"/>
  <c r="M224" i="9"/>
  <c r="J256" i="9"/>
  <c r="K245" i="9"/>
  <c r="M247" i="9"/>
  <c r="L262" i="9"/>
  <c r="M262" i="9" s="1"/>
  <c r="L264" i="9"/>
  <c r="M264" i="9" s="1"/>
  <c r="J292" i="9"/>
  <c r="K281" i="9"/>
  <c r="L290" i="9"/>
  <c r="M290" i="9"/>
  <c r="Q296" i="9"/>
  <c r="M299" i="9"/>
  <c r="L299" i="9"/>
  <c r="M300" i="9"/>
  <c r="M319" i="9"/>
  <c r="L319" i="9"/>
  <c r="M320" i="9"/>
  <c r="L341" i="9"/>
  <c r="M345" i="9"/>
  <c r="L345" i="9"/>
  <c r="O350" i="9"/>
  <c r="N350" i="9"/>
  <c r="Q350" i="9" s="1"/>
  <c r="L363" i="9"/>
  <c r="M363" i="9" s="1"/>
  <c r="L375" i="9"/>
  <c r="M375" i="9"/>
  <c r="M379" i="9"/>
  <c r="L379" i="9"/>
  <c r="L391" i="9"/>
  <c r="M391" i="9" s="1"/>
  <c r="M403" i="9"/>
  <c r="N408" i="9"/>
  <c r="O408" i="9"/>
  <c r="M415" i="9"/>
  <c r="N416" i="9"/>
  <c r="Q416" i="9" s="1"/>
  <c r="O416" i="9"/>
  <c r="L418" i="9"/>
  <c r="M418" i="9"/>
  <c r="M420" i="9"/>
  <c r="L420" i="9"/>
  <c r="L465" i="9"/>
  <c r="M465" i="9" s="1"/>
  <c r="L475" i="9"/>
  <c r="M475" i="9" s="1"/>
  <c r="L481" i="9"/>
  <c r="M481" i="9"/>
  <c r="N483" i="9"/>
  <c r="Q483" i="9" s="1"/>
  <c r="O483" i="9"/>
  <c r="L538" i="9"/>
  <c r="M538" i="9"/>
  <c r="E557" i="9"/>
  <c r="M193" i="9"/>
  <c r="L202" i="9"/>
  <c r="M202" i="9"/>
  <c r="M204" i="9"/>
  <c r="L219" i="9"/>
  <c r="M219" i="9" s="1"/>
  <c r="Q228" i="9"/>
  <c r="O229" i="9"/>
  <c r="N229" i="9"/>
  <c r="L231" i="9"/>
  <c r="M231" i="9" s="1"/>
  <c r="L234" i="9"/>
  <c r="M234" i="9" s="1"/>
  <c r="L236" i="9"/>
  <c r="M236" i="9" s="1"/>
  <c r="M253" i="9"/>
  <c r="L253" i="9"/>
  <c r="M255" i="9"/>
  <c r="M261" i="9"/>
  <c r="O266" i="9"/>
  <c r="N266" i="9"/>
  <c r="L273" i="9"/>
  <c r="M273" i="9" s="1"/>
  <c r="M275" i="9"/>
  <c r="L278" i="9"/>
  <c r="M278" i="9"/>
  <c r="M289" i="9"/>
  <c r="M315" i="9"/>
  <c r="L315" i="9"/>
  <c r="Q324" i="9"/>
  <c r="O325" i="9"/>
  <c r="N325" i="9"/>
  <c r="L327" i="9"/>
  <c r="M327" i="9" s="1"/>
  <c r="L330" i="9"/>
  <c r="M330" i="9" s="1"/>
  <c r="L332" i="9"/>
  <c r="M332" i="9" s="1"/>
  <c r="M346" i="9"/>
  <c r="M356" i="9"/>
  <c r="L356" i="9"/>
  <c r="O358" i="9"/>
  <c r="N358" i="9"/>
  <c r="Q358" i="9" s="1"/>
  <c r="J376" i="9"/>
  <c r="L388" i="9"/>
  <c r="M377" i="9"/>
  <c r="M409" i="9"/>
  <c r="L409" i="9"/>
  <c r="J424" i="9"/>
  <c r="K413" i="9"/>
  <c r="L421" i="9"/>
  <c r="M421" i="9" s="1"/>
  <c r="N434" i="9"/>
  <c r="O434" i="9"/>
  <c r="M445" i="9"/>
  <c r="O518" i="9"/>
  <c r="N518" i="9"/>
  <c r="J196" i="9"/>
  <c r="J220" i="9"/>
  <c r="K209" i="9"/>
  <c r="J268" i="9"/>
  <c r="K257" i="9"/>
  <c r="J316" i="9"/>
  <c r="K305" i="9"/>
  <c r="M348" i="9"/>
  <c r="L349" i="9"/>
  <c r="M349" i="9" s="1"/>
  <c r="L355" i="9"/>
  <c r="M355" i="9"/>
  <c r="M362" i="9"/>
  <c r="M372" i="9"/>
  <c r="L373" i="9"/>
  <c r="M373" i="9"/>
  <c r="M399" i="9"/>
  <c r="L399" i="9"/>
  <c r="N406" i="9"/>
  <c r="O406" i="9"/>
  <c r="L410" i="9"/>
  <c r="M410" i="9" s="1"/>
  <c r="L419" i="9"/>
  <c r="M419" i="9" s="1"/>
  <c r="N442" i="9"/>
  <c r="Q442" i="9" s="1"/>
  <c r="O442" i="9"/>
  <c r="O444" i="9"/>
  <c r="N444" i="9"/>
  <c r="Q444" i="9" s="1"/>
  <c r="N450" i="9"/>
  <c r="Q450" i="9" s="1"/>
  <c r="O450" i="9"/>
  <c r="O452" i="9"/>
  <c r="N452" i="9"/>
  <c r="Q452" i="9" s="1"/>
  <c r="N458" i="9"/>
  <c r="Q458" i="9" s="1"/>
  <c r="O458" i="9"/>
  <c r="L487" i="9"/>
  <c r="M487" i="9"/>
  <c r="L499" i="9"/>
  <c r="M499" i="9" s="1"/>
  <c r="L506" i="9"/>
  <c r="M506" i="9"/>
  <c r="M509" i="9"/>
  <c r="L553" i="9"/>
  <c r="M553" i="9" s="1"/>
  <c r="M215" i="9"/>
  <c r="J232" i="9"/>
  <c r="K221" i="9"/>
  <c r="M235" i="9"/>
  <c r="M243" i="9"/>
  <c r="M263" i="9"/>
  <c r="J280" i="9"/>
  <c r="K269" i="9"/>
  <c r="M283" i="9"/>
  <c r="M291" i="9"/>
  <c r="M311" i="9"/>
  <c r="J328" i="9"/>
  <c r="K317" i="9"/>
  <c r="M331" i="9"/>
  <c r="M339" i="9"/>
  <c r="L347" i="9"/>
  <c r="M347" i="9"/>
  <c r="K354" i="9"/>
  <c r="K364" i="9" s="1"/>
  <c r="J364" i="9"/>
  <c r="L360" i="9"/>
  <c r="M360" i="9" s="1"/>
  <c r="L365" i="9"/>
  <c r="M365" i="9" s="1"/>
  <c r="N367" i="9"/>
  <c r="O367" i="9"/>
  <c r="N369" i="9"/>
  <c r="Q369" i="9" s="1"/>
  <c r="O369" i="9"/>
  <c r="L371" i="9"/>
  <c r="M371" i="9"/>
  <c r="M378" i="9"/>
  <c r="Q380" i="9"/>
  <c r="O386" i="9"/>
  <c r="N386" i="9"/>
  <c r="Q386" i="9" s="1"/>
  <c r="K388" i="9"/>
  <c r="O397" i="9"/>
  <c r="N397" i="9"/>
  <c r="Q397" i="9" s="1"/>
  <c r="L402" i="9"/>
  <c r="M402" i="9" s="1"/>
  <c r="L404" i="9"/>
  <c r="M404" i="9"/>
  <c r="M407" i="9"/>
  <c r="L407" i="9"/>
  <c r="O417" i="9"/>
  <c r="N417" i="9"/>
  <c r="Q417" i="9" s="1"/>
  <c r="M425" i="9"/>
  <c r="L427" i="9"/>
  <c r="M427" i="9" s="1"/>
  <c r="N428" i="9"/>
  <c r="Q428" i="9" s="1"/>
  <c r="O428" i="9"/>
  <c r="L432" i="9"/>
  <c r="M432" i="9"/>
  <c r="L440" i="9"/>
  <c r="M440" i="9" s="1"/>
  <c r="J448" i="9"/>
  <c r="L456" i="9"/>
  <c r="M456" i="9"/>
  <c r="N466" i="9"/>
  <c r="Q466" i="9" s="1"/>
  <c r="O466" i="9"/>
  <c r="N471" i="9"/>
  <c r="O471" i="9"/>
  <c r="M474" i="9"/>
  <c r="L474" i="9"/>
  <c r="L477" i="9"/>
  <c r="M477" i="9"/>
  <c r="N479" i="9"/>
  <c r="Q479" i="9" s="1"/>
  <c r="O479" i="9"/>
  <c r="L494" i="9"/>
  <c r="M494" i="9" s="1"/>
  <c r="M513" i="9"/>
  <c r="L513" i="9"/>
  <c r="L516" i="9"/>
  <c r="M516" i="9" s="1"/>
  <c r="O542" i="9"/>
  <c r="N542" i="9"/>
  <c r="M384" i="9"/>
  <c r="M394" i="9"/>
  <c r="M395" i="9"/>
  <c r="M411" i="9"/>
  <c r="M423" i="9"/>
  <c r="M429" i="9"/>
  <c r="L433" i="9"/>
  <c r="M433" i="9" s="1"/>
  <c r="L438" i="9"/>
  <c r="M438" i="9" s="1"/>
  <c r="N439" i="9"/>
  <c r="Q439" i="9" s="1"/>
  <c r="L446" i="9"/>
  <c r="M446" i="9"/>
  <c r="N447" i="9"/>
  <c r="Q447" i="9" s="1"/>
  <c r="L454" i="9"/>
  <c r="M454" i="9"/>
  <c r="N455" i="9"/>
  <c r="Q455" i="9" s="1"/>
  <c r="M461" i="9"/>
  <c r="K464" i="9"/>
  <c r="J472" i="9"/>
  <c r="M469" i="9"/>
  <c r="L478" i="9"/>
  <c r="M478" i="9" s="1"/>
  <c r="L493" i="9"/>
  <c r="M493" i="9" s="1"/>
  <c r="L503" i="9"/>
  <c r="M503" i="9"/>
  <c r="O510" i="9"/>
  <c r="N510" i="9"/>
  <c r="N546" i="9"/>
  <c r="O546" i="9"/>
  <c r="M383" i="9"/>
  <c r="M393" i="9"/>
  <c r="J412" i="9"/>
  <c r="K401" i="9"/>
  <c r="L430" i="9"/>
  <c r="M430" i="9" s="1"/>
  <c r="L441" i="9"/>
  <c r="M441" i="9" s="1"/>
  <c r="K449" i="9"/>
  <c r="J460" i="9"/>
  <c r="L457" i="9"/>
  <c r="M457" i="9" s="1"/>
  <c r="L462" i="9"/>
  <c r="M462" i="9" s="1"/>
  <c r="L470" i="9"/>
  <c r="M470" i="9" s="1"/>
  <c r="K473" i="9"/>
  <c r="J484" i="9"/>
  <c r="L482" i="9"/>
  <c r="M482" i="9" s="1"/>
  <c r="K496" i="9"/>
  <c r="L485" i="9"/>
  <c r="M485" i="9" s="1"/>
  <c r="O500" i="9"/>
  <c r="N500" i="9"/>
  <c r="Q500" i="9" s="1"/>
  <c r="K514" i="9"/>
  <c r="K520" i="9" s="1"/>
  <c r="J520" i="9"/>
  <c r="L540" i="9"/>
  <c r="M540" i="9" s="1"/>
  <c r="L554" i="9"/>
  <c r="M554" i="9" s="1"/>
  <c r="J388" i="9"/>
  <c r="J400" i="9"/>
  <c r="K389" i="9"/>
  <c r="M435" i="9"/>
  <c r="J436" i="9"/>
  <c r="M443" i="9"/>
  <c r="M451" i="9"/>
  <c r="M459" i="9"/>
  <c r="M467" i="9"/>
  <c r="L476" i="9"/>
  <c r="M476" i="9" s="1"/>
  <c r="L480" i="9"/>
  <c r="M480" i="9"/>
  <c r="N492" i="9"/>
  <c r="Q492" i="9" s="1"/>
  <c r="N495" i="9"/>
  <c r="Q495" i="9" s="1"/>
  <c r="O495" i="9"/>
  <c r="M505" i="9"/>
  <c r="L505" i="9"/>
  <c r="N517" i="9"/>
  <c r="O517" i="9"/>
  <c r="M523" i="9"/>
  <c r="K526" i="9"/>
  <c r="K532" i="9" s="1"/>
  <c r="J532" i="9"/>
  <c r="L528" i="9"/>
  <c r="M528" i="9" s="1"/>
  <c r="N531" i="9"/>
  <c r="Q531" i="9" s="1"/>
  <c r="N533" i="9"/>
  <c r="O533" i="9"/>
  <c r="M537" i="9"/>
  <c r="L537" i="9"/>
  <c r="L550" i="9"/>
  <c r="M550" i="9"/>
  <c r="K436" i="9"/>
  <c r="M488" i="9"/>
  <c r="L498" i="9"/>
  <c r="M498" i="9" s="1"/>
  <c r="L511" i="9"/>
  <c r="M511" i="9" s="1"/>
  <c r="L543" i="9"/>
  <c r="M543" i="9" s="1"/>
  <c r="M545" i="9"/>
  <c r="K556" i="9"/>
  <c r="M549" i="9"/>
  <c r="L549" i="9"/>
  <c r="L552" i="9"/>
  <c r="M552" i="9"/>
  <c r="M490" i="9"/>
  <c r="L491" i="9"/>
  <c r="M491" i="9" s="1"/>
  <c r="L497" i="9"/>
  <c r="K508" i="9"/>
  <c r="I46" i="8" s="1"/>
  <c r="S46" i="8" s="1"/>
  <c r="M502" i="9"/>
  <c r="M504" i="9"/>
  <c r="L515" i="9"/>
  <c r="M515" i="9" s="1"/>
  <c r="L519" i="9"/>
  <c r="M519" i="9"/>
  <c r="M524" i="9"/>
  <c r="Q525" i="9"/>
  <c r="L527" i="9"/>
  <c r="M527" i="9"/>
  <c r="K534" i="9"/>
  <c r="J544" i="9"/>
  <c r="M536" i="9"/>
  <c r="L548" i="9"/>
  <c r="M548" i="9"/>
  <c r="M507" i="9"/>
  <c r="M512" i="9"/>
  <c r="M521" i="9"/>
  <c r="M530" i="9"/>
  <c r="M539" i="9"/>
  <c r="L547" i="9"/>
  <c r="M547" i="9" s="1"/>
  <c r="L551" i="9"/>
  <c r="M551" i="9"/>
  <c r="L555" i="9"/>
  <c r="M555" i="9" s="1"/>
  <c r="M529" i="9"/>
  <c r="O80" i="7"/>
  <c r="N80" i="7"/>
  <c r="L114" i="7"/>
  <c r="M114" i="7" s="1"/>
  <c r="L251" i="7"/>
  <c r="M251" i="7" s="1"/>
  <c r="N346" i="7"/>
  <c r="O346" i="7"/>
  <c r="L30" i="7"/>
  <c r="M30" i="7" s="1"/>
  <c r="O128" i="7"/>
  <c r="N128" i="7"/>
  <c r="Q128" i="7" s="1"/>
  <c r="O186" i="7"/>
  <c r="N186" i="7"/>
  <c r="L7" i="7"/>
  <c r="M7" i="7" s="1"/>
  <c r="O178" i="7"/>
  <c r="N178" i="7"/>
  <c r="L259" i="7"/>
  <c r="L268" i="7" s="1"/>
  <c r="M259" i="7"/>
  <c r="N20" i="7"/>
  <c r="Q20" i="7" s="1"/>
  <c r="O20" i="7"/>
  <c r="L27" i="7"/>
  <c r="M27" i="7" s="1"/>
  <c r="M66" i="7"/>
  <c r="L66" i="7"/>
  <c r="L299" i="7"/>
  <c r="M299" i="7"/>
  <c r="N322" i="7"/>
  <c r="Q322" i="7" s="1"/>
  <c r="O322" i="7"/>
  <c r="M19" i="7"/>
  <c r="L19" i="7"/>
  <c r="L31" i="7"/>
  <c r="M31" i="7" s="1"/>
  <c r="M38" i="7"/>
  <c r="L38" i="7"/>
  <c r="O44" i="7"/>
  <c r="N44" i="7"/>
  <c r="Q44" i="7" s="1"/>
  <c r="M58" i="7"/>
  <c r="L58" i="7"/>
  <c r="J76" i="7"/>
  <c r="K65" i="7"/>
  <c r="M86" i="7"/>
  <c r="L86" i="7"/>
  <c r="L94" i="7"/>
  <c r="M94" i="7" s="1"/>
  <c r="M98" i="7"/>
  <c r="L98" i="7"/>
  <c r="L102" i="7"/>
  <c r="M102" i="7" s="1"/>
  <c r="M106" i="7"/>
  <c r="L106" i="7"/>
  <c r="J124" i="7"/>
  <c r="K113" i="7"/>
  <c r="M126" i="7"/>
  <c r="L126" i="7"/>
  <c r="O132" i="7"/>
  <c r="N132" i="7"/>
  <c r="Q132" i="7" s="1"/>
  <c r="M142" i="7"/>
  <c r="L142" i="7"/>
  <c r="L146" i="7"/>
  <c r="M146" i="7" s="1"/>
  <c r="M150" i="7"/>
  <c r="L150" i="7"/>
  <c r="O183" i="7"/>
  <c r="N183" i="7"/>
  <c r="Q183" i="7" s="1"/>
  <c r="O191" i="7"/>
  <c r="N191" i="7"/>
  <c r="O226" i="7"/>
  <c r="N226" i="7"/>
  <c r="Q226" i="7" s="1"/>
  <c r="L236" i="7"/>
  <c r="M236" i="7" s="1"/>
  <c r="M269" i="7"/>
  <c r="L328" i="7"/>
  <c r="L359" i="7"/>
  <c r="M359" i="7" s="1"/>
  <c r="O367" i="7"/>
  <c r="N367" i="7"/>
  <c r="N411" i="7"/>
  <c r="O411" i="7"/>
  <c r="O8" i="7"/>
  <c r="Q8" i="7" s="1"/>
  <c r="N14" i="7"/>
  <c r="Q14" i="7" s="1"/>
  <c r="J64" i="7"/>
  <c r="K53" i="7"/>
  <c r="O68" i="7"/>
  <c r="N68" i="7"/>
  <c r="N81" i="7"/>
  <c r="Q81" i="7" s="1"/>
  <c r="J112" i="7"/>
  <c r="K101" i="7"/>
  <c r="O116" i="7"/>
  <c r="N116" i="7"/>
  <c r="N129" i="7"/>
  <c r="Q129" i="7" s="1"/>
  <c r="J160" i="7"/>
  <c r="K149" i="7"/>
  <c r="O170" i="7"/>
  <c r="N170" i="7"/>
  <c r="Q170" i="7" s="1"/>
  <c r="M180" i="7"/>
  <c r="L180" i="7"/>
  <c r="M188" i="7"/>
  <c r="L188" i="7"/>
  <c r="L200" i="7"/>
  <c r="M200" i="7" s="1"/>
  <c r="O217" i="7"/>
  <c r="Q217" i="7" s="1"/>
  <c r="L219" i="7"/>
  <c r="M219" i="7"/>
  <c r="M221" i="7"/>
  <c r="N223" i="7"/>
  <c r="Q223" i="7" s="1"/>
  <c r="N225" i="7"/>
  <c r="O225" i="7"/>
  <c r="N233" i="7"/>
  <c r="O233" i="7"/>
  <c r="J244" i="7"/>
  <c r="M240" i="7"/>
  <c r="O242" i="7"/>
  <c r="N242" i="7"/>
  <c r="Q242" i="7" s="1"/>
  <c r="J268" i="7"/>
  <c r="L269" i="7"/>
  <c r="L277" i="7"/>
  <c r="M277" i="7" s="1"/>
  <c r="M285" i="7"/>
  <c r="L285" i="7"/>
  <c r="L288" i="7"/>
  <c r="M288" i="7" s="1"/>
  <c r="K294" i="7"/>
  <c r="J304" i="7"/>
  <c r="K307" i="7"/>
  <c r="O323" i="7"/>
  <c r="N323" i="7"/>
  <c r="O347" i="7"/>
  <c r="N347" i="7"/>
  <c r="Q347" i="7" s="1"/>
  <c r="M392" i="7"/>
  <c r="L392" i="7"/>
  <c r="N399" i="7"/>
  <c r="O399" i="7"/>
  <c r="M408" i="7"/>
  <c r="L408" i="7"/>
  <c r="L440" i="7"/>
  <c r="M440" i="7"/>
  <c r="M6" i="7"/>
  <c r="M11" i="7"/>
  <c r="M18" i="7"/>
  <c r="L22" i="7"/>
  <c r="M22" i="7"/>
  <c r="L24" i="7"/>
  <c r="M24" i="7" s="1"/>
  <c r="M37" i="7"/>
  <c r="M45" i="7"/>
  <c r="L49" i="7"/>
  <c r="M49" i="7" s="1"/>
  <c r="L51" i="7"/>
  <c r="M51" i="7" s="1"/>
  <c r="L57" i="7"/>
  <c r="M57" i="7" s="1"/>
  <c r="L59" i="7"/>
  <c r="M59" i="7" s="1"/>
  <c r="M70" i="7"/>
  <c r="L70" i="7"/>
  <c r="M85" i="7"/>
  <c r="M93" i="7"/>
  <c r="L97" i="7"/>
  <c r="M97" i="7" s="1"/>
  <c r="L99" i="7"/>
  <c r="M99" i="7" s="1"/>
  <c r="L105" i="7"/>
  <c r="M105" i="7" s="1"/>
  <c r="L107" i="7"/>
  <c r="M107" i="7" s="1"/>
  <c r="M118" i="7"/>
  <c r="L118" i="7"/>
  <c r="M133" i="7"/>
  <c r="M141" i="7"/>
  <c r="L145" i="7"/>
  <c r="M145" i="7" s="1"/>
  <c r="L147" i="7"/>
  <c r="M147" i="7" s="1"/>
  <c r="L153" i="7"/>
  <c r="M153" i="7" s="1"/>
  <c r="L155" i="7"/>
  <c r="M155" i="7" s="1"/>
  <c r="O169" i="7"/>
  <c r="Q169" i="7" s="1"/>
  <c r="L171" i="7"/>
  <c r="M171" i="7"/>
  <c r="M173" i="7"/>
  <c r="K184" i="7"/>
  <c r="N175" i="7"/>
  <c r="Q175" i="7" s="1"/>
  <c r="N177" i="7"/>
  <c r="O177" i="7"/>
  <c r="N185" i="7"/>
  <c r="O185" i="7"/>
  <c r="J196" i="7"/>
  <c r="M192" i="7"/>
  <c r="O194" i="7"/>
  <c r="N194" i="7"/>
  <c r="Q194" i="7" s="1"/>
  <c r="L221" i="7"/>
  <c r="L229" i="7"/>
  <c r="M229" i="7" s="1"/>
  <c r="M237" i="7"/>
  <c r="L237" i="7"/>
  <c r="L240" i="7"/>
  <c r="K246" i="7"/>
  <c r="J256" i="7"/>
  <c r="K268" i="7"/>
  <c r="L278" i="7"/>
  <c r="M278" i="7" s="1"/>
  <c r="O279" i="7"/>
  <c r="N279" i="7"/>
  <c r="L286" i="7"/>
  <c r="M286" i="7" s="1"/>
  <c r="O287" i="7"/>
  <c r="N287" i="7"/>
  <c r="L291" i="7"/>
  <c r="M291" i="7"/>
  <c r="Q313" i="7"/>
  <c r="O314" i="7"/>
  <c r="N314" i="7"/>
  <c r="L332" i="7"/>
  <c r="M332" i="7"/>
  <c r="J352" i="7"/>
  <c r="K341" i="7"/>
  <c r="K356" i="7"/>
  <c r="J364" i="7"/>
  <c r="J388" i="7"/>
  <c r="K380" i="7"/>
  <c r="L477" i="7"/>
  <c r="M477" i="7" s="1"/>
  <c r="L481" i="7"/>
  <c r="M481" i="7" s="1"/>
  <c r="J16" i="7"/>
  <c r="K5" i="7"/>
  <c r="O9" i="7"/>
  <c r="N9" i="7"/>
  <c r="Q9" i="7" s="1"/>
  <c r="M32" i="7"/>
  <c r="O36" i="7"/>
  <c r="N36" i="7"/>
  <c r="L46" i="7"/>
  <c r="M46" i="7" s="1"/>
  <c r="M50" i="7"/>
  <c r="L50" i="7"/>
  <c r="L54" i="7"/>
  <c r="M54" i="7" s="1"/>
  <c r="M62" i="7"/>
  <c r="L62" i="7"/>
  <c r="L67" i="7"/>
  <c r="M67" i="7" s="1"/>
  <c r="O72" i="7"/>
  <c r="N72" i="7"/>
  <c r="L78" i="7"/>
  <c r="M78" i="7" s="1"/>
  <c r="O84" i="7"/>
  <c r="N84" i="7"/>
  <c r="O92" i="7"/>
  <c r="N92" i="7"/>
  <c r="Q92" i="7" s="1"/>
  <c r="M110" i="7"/>
  <c r="L110" i="7"/>
  <c r="L115" i="7"/>
  <c r="M115" i="7" s="1"/>
  <c r="O120" i="7"/>
  <c r="N120" i="7"/>
  <c r="L134" i="7"/>
  <c r="M134" i="7" s="1"/>
  <c r="O140" i="7"/>
  <c r="N140" i="7"/>
  <c r="L154" i="7"/>
  <c r="M154" i="7" s="1"/>
  <c r="M158" i="7"/>
  <c r="L158" i="7"/>
  <c r="L163" i="7"/>
  <c r="L172" i="7" s="1"/>
  <c r="M163" i="7"/>
  <c r="M182" i="7"/>
  <c r="L182" i="7"/>
  <c r="L190" i="7"/>
  <c r="M190" i="7" s="1"/>
  <c r="L195" i="7"/>
  <c r="M195" i="7" s="1"/>
  <c r="O218" i="7"/>
  <c r="N218" i="7"/>
  <c r="Q218" i="7" s="1"/>
  <c r="M228" i="7"/>
  <c r="L228" i="7"/>
  <c r="O234" i="7"/>
  <c r="N234" i="7"/>
  <c r="Q234" i="7" s="1"/>
  <c r="M248" i="7"/>
  <c r="L248" i="7"/>
  <c r="L267" i="7"/>
  <c r="M267" i="7"/>
  <c r="N273" i="7"/>
  <c r="Q273" i="7" s="1"/>
  <c r="O273" i="7"/>
  <c r="N281" i="7"/>
  <c r="O281" i="7"/>
  <c r="O290" i="7"/>
  <c r="N290" i="7"/>
  <c r="Q290" i="7" s="1"/>
  <c r="M339" i="7"/>
  <c r="M396" i="7"/>
  <c r="L396" i="7"/>
  <c r="N431" i="7"/>
  <c r="O431" i="7"/>
  <c r="L10" i="7"/>
  <c r="M10" i="7" s="1"/>
  <c r="M12" i="7"/>
  <c r="L13" i="7"/>
  <c r="M13" i="7" s="1"/>
  <c r="M15" i="7"/>
  <c r="M21" i="7"/>
  <c r="N26" i="7"/>
  <c r="Q26" i="7" s="1"/>
  <c r="O26" i="7"/>
  <c r="L33" i="7"/>
  <c r="M33" i="7"/>
  <c r="M39" i="7"/>
  <c r="M47" i="7"/>
  <c r="M55" i="7"/>
  <c r="O60" i="7"/>
  <c r="N60" i="7"/>
  <c r="Q60" i="7" s="1"/>
  <c r="M87" i="7"/>
  <c r="M95" i="7"/>
  <c r="M103" i="7"/>
  <c r="O108" i="7"/>
  <c r="N108" i="7"/>
  <c r="M135" i="7"/>
  <c r="M143" i="7"/>
  <c r="M151" i="7"/>
  <c r="O156" i="7"/>
  <c r="N156" i="7"/>
  <c r="M181" i="7"/>
  <c r="L181" i="7"/>
  <c r="L189" i="7"/>
  <c r="M189" i="7" s="1"/>
  <c r="K198" i="7"/>
  <c r="J208" i="7"/>
  <c r="L203" i="7"/>
  <c r="M203" i="7"/>
  <c r="K220" i="7"/>
  <c r="L211" i="7"/>
  <c r="M211" i="7" s="1"/>
  <c r="L230" i="7"/>
  <c r="M230" i="7" s="1"/>
  <c r="O231" i="7"/>
  <c r="N231" i="7"/>
  <c r="L238" i="7"/>
  <c r="M238" i="7" s="1"/>
  <c r="O239" i="7"/>
  <c r="N239" i="7"/>
  <c r="L243" i="7"/>
  <c r="M243" i="7"/>
  <c r="Q265" i="7"/>
  <c r="O266" i="7"/>
  <c r="N266" i="7"/>
  <c r="Q266" i="7" s="1"/>
  <c r="O274" i="7"/>
  <c r="N274" i="7"/>
  <c r="L276" i="7"/>
  <c r="M276" i="7" s="1"/>
  <c r="O282" i="7"/>
  <c r="N282" i="7"/>
  <c r="L284" i="7"/>
  <c r="M284" i="7" s="1"/>
  <c r="L296" i="7"/>
  <c r="M296" i="7" s="1"/>
  <c r="L315" i="7"/>
  <c r="M315" i="7" s="1"/>
  <c r="M317" i="7"/>
  <c r="N321" i="7"/>
  <c r="O321" i="7"/>
  <c r="M326" i="7"/>
  <c r="K328" i="7"/>
  <c r="L343" i="7"/>
  <c r="M343" i="7" s="1"/>
  <c r="M350" i="7"/>
  <c r="M373" i="7"/>
  <c r="K376" i="7"/>
  <c r="O383" i="7"/>
  <c r="N383" i="7"/>
  <c r="Q383" i="7" s="1"/>
  <c r="N475" i="7"/>
  <c r="Q475" i="7" s="1"/>
  <c r="O475" i="7"/>
  <c r="M23" i="7"/>
  <c r="J40" i="7"/>
  <c r="K29" i="7"/>
  <c r="L34" i="7"/>
  <c r="M34" i="7" s="1"/>
  <c r="M35" i="7"/>
  <c r="J52" i="7"/>
  <c r="K41" i="7"/>
  <c r="L42" i="7"/>
  <c r="M42" i="7" s="1"/>
  <c r="M43" i="7"/>
  <c r="O48" i="7"/>
  <c r="N48" i="7"/>
  <c r="O56" i="7"/>
  <c r="N56" i="7"/>
  <c r="Q56" i="7" s="1"/>
  <c r="M74" i="7"/>
  <c r="L74" i="7"/>
  <c r="M75" i="7"/>
  <c r="M82" i="7"/>
  <c r="L82" i="7"/>
  <c r="M83" i="7"/>
  <c r="J100" i="7"/>
  <c r="K89" i="7"/>
  <c r="M90" i="7"/>
  <c r="L90" i="7"/>
  <c r="M91" i="7"/>
  <c r="O96" i="7"/>
  <c r="N96" i="7"/>
  <c r="O104" i="7"/>
  <c r="N104" i="7"/>
  <c r="Q104" i="7" s="1"/>
  <c r="M122" i="7"/>
  <c r="L122" i="7"/>
  <c r="M123" i="7"/>
  <c r="L130" i="7"/>
  <c r="M130" i="7" s="1"/>
  <c r="M131" i="7"/>
  <c r="J148" i="7"/>
  <c r="K137" i="7"/>
  <c r="M138" i="7"/>
  <c r="L138" i="7"/>
  <c r="M139" i="7"/>
  <c r="O144" i="7"/>
  <c r="N144" i="7"/>
  <c r="Q144" i="7" s="1"/>
  <c r="O152" i="7"/>
  <c r="N152" i="7"/>
  <c r="N161" i="7"/>
  <c r="O162" i="7"/>
  <c r="N162" i="7"/>
  <c r="L164" i="7"/>
  <c r="M164" i="7" s="1"/>
  <c r="M165" i="7"/>
  <c r="K174" i="7"/>
  <c r="J184" i="7"/>
  <c r="M176" i="7"/>
  <c r="L179" i="7"/>
  <c r="M179" i="7" s="1"/>
  <c r="K196" i="7"/>
  <c r="L187" i="7"/>
  <c r="M187" i="7" s="1"/>
  <c r="Q201" i="7"/>
  <c r="O202" i="7"/>
  <c r="N202" i="7"/>
  <c r="Q202" i="7" s="1"/>
  <c r="M204" i="7"/>
  <c r="L204" i="7"/>
  <c r="M205" i="7"/>
  <c r="N209" i="7"/>
  <c r="O210" i="7"/>
  <c r="N210" i="7"/>
  <c r="Q210" i="7" s="1"/>
  <c r="M212" i="7"/>
  <c r="L212" i="7"/>
  <c r="M213" i="7"/>
  <c r="K222" i="7"/>
  <c r="J232" i="7"/>
  <c r="M224" i="7"/>
  <c r="L227" i="7"/>
  <c r="M227" i="7"/>
  <c r="K244" i="7"/>
  <c r="L235" i="7"/>
  <c r="L244" i="7" s="1"/>
  <c r="Q249" i="7"/>
  <c r="O250" i="7"/>
  <c r="N250" i="7"/>
  <c r="L252" i="7"/>
  <c r="M252" i="7" s="1"/>
  <c r="M253" i="7"/>
  <c r="N257" i="7"/>
  <c r="O258" i="7"/>
  <c r="N258" i="7"/>
  <c r="Q258" i="7" s="1"/>
  <c r="M260" i="7"/>
  <c r="L260" i="7"/>
  <c r="M261" i="7"/>
  <c r="K270" i="7"/>
  <c r="J280" i="7"/>
  <c r="M272" i="7"/>
  <c r="L275" i="7"/>
  <c r="M275" i="7"/>
  <c r="K292" i="7"/>
  <c r="L283" i="7"/>
  <c r="M283" i="7"/>
  <c r="Q297" i="7"/>
  <c r="O298" i="7"/>
  <c r="N298" i="7"/>
  <c r="L300" i="7"/>
  <c r="M300" i="7" s="1"/>
  <c r="M301" i="7"/>
  <c r="N305" i="7"/>
  <c r="O306" i="7"/>
  <c r="N306" i="7"/>
  <c r="L308" i="7"/>
  <c r="M308" i="7" s="1"/>
  <c r="M309" i="7"/>
  <c r="M318" i="7"/>
  <c r="L318" i="7"/>
  <c r="M320" i="7"/>
  <c r="O327" i="7"/>
  <c r="N327" i="7"/>
  <c r="M329" i="7"/>
  <c r="N338" i="7"/>
  <c r="O338" i="7"/>
  <c r="K340" i="7"/>
  <c r="L342" i="7"/>
  <c r="M342" i="7" s="1"/>
  <c r="M345" i="7"/>
  <c r="L345" i="7"/>
  <c r="O351" i="7"/>
  <c r="N351" i="7"/>
  <c r="Q351" i="7" s="1"/>
  <c r="M353" i="7"/>
  <c r="O378" i="7"/>
  <c r="N378" i="7"/>
  <c r="K412" i="7"/>
  <c r="L401" i="7"/>
  <c r="L412" i="7" s="1"/>
  <c r="L414" i="7"/>
  <c r="M414" i="7" s="1"/>
  <c r="O483" i="7"/>
  <c r="N483" i="7"/>
  <c r="J28" i="7"/>
  <c r="K17" i="7"/>
  <c r="K17" i="4" s="1"/>
  <c r="M63" i="7"/>
  <c r="M71" i="7"/>
  <c r="J88" i="7"/>
  <c r="K77" i="7"/>
  <c r="M79" i="7"/>
  <c r="M111" i="7"/>
  <c r="M119" i="7"/>
  <c r="J136" i="7"/>
  <c r="K125" i="7"/>
  <c r="M127" i="7"/>
  <c r="L166" i="7"/>
  <c r="M166" i="7" s="1"/>
  <c r="M168" i="7"/>
  <c r="Q193" i="7"/>
  <c r="M197" i="7"/>
  <c r="M206" i="7"/>
  <c r="L206" i="7"/>
  <c r="L214" i="7"/>
  <c r="M214" i="7" s="1"/>
  <c r="M216" i="7"/>
  <c r="Q241" i="7"/>
  <c r="M245" i="7"/>
  <c r="M254" i="7"/>
  <c r="L254" i="7"/>
  <c r="L262" i="7"/>
  <c r="M262" i="7" s="1"/>
  <c r="M264" i="7"/>
  <c r="Q289" i="7"/>
  <c r="M293" i="7"/>
  <c r="M302" i="7"/>
  <c r="L302" i="7"/>
  <c r="L310" i="7"/>
  <c r="M310" i="7" s="1"/>
  <c r="M312" i="7"/>
  <c r="L324" i="7"/>
  <c r="M324" i="7"/>
  <c r="M331" i="7"/>
  <c r="L331" i="7"/>
  <c r="L333" i="7"/>
  <c r="M333" i="7" s="1"/>
  <c r="J340" i="7"/>
  <c r="L348" i="7"/>
  <c r="M348" i="7" s="1"/>
  <c r="L355" i="7"/>
  <c r="M357" i="7"/>
  <c r="L357" i="7"/>
  <c r="L361" i="7"/>
  <c r="M361" i="7" s="1"/>
  <c r="O370" i="7"/>
  <c r="N370" i="7"/>
  <c r="L372" i="7"/>
  <c r="M372" i="7" s="1"/>
  <c r="O386" i="7"/>
  <c r="N386" i="7"/>
  <c r="L421" i="7"/>
  <c r="M421" i="7"/>
  <c r="L468" i="7"/>
  <c r="M468" i="7" s="1"/>
  <c r="L470" i="7"/>
  <c r="M470" i="7" s="1"/>
  <c r="J472" i="7"/>
  <c r="L500" i="7"/>
  <c r="M500" i="7"/>
  <c r="L512" i="7"/>
  <c r="M512" i="7" s="1"/>
  <c r="M334" i="7"/>
  <c r="M358" i="7"/>
  <c r="L391" i="7"/>
  <c r="M391" i="7" s="1"/>
  <c r="L393" i="7"/>
  <c r="M393" i="7" s="1"/>
  <c r="L417" i="7"/>
  <c r="M417" i="7" s="1"/>
  <c r="N451" i="7"/>
  <c r="O451" i="7"/>
  <c r="L555" i="7"/>
  <c r="M555" i="7" s="1"/>
  <c r="J328" i="7"/>
  <c r="M325" i="7"/>
  <c r="Q330" i="7"/>
  <c r="M337" i="7"/>
  <c r="M349" i="7"/>
  <c r="Q354" i="7"/>
  <c r="Q362" i="7"/>
  <c r="O363" i="7"/>
  <c r="N363" i="7"/>
  <c r="O366" i="7"/>
  <c r="N366" i="7"/>
  <c r="Q366" i="7" s="1"/>
  <c r="O371" i="7"/>
  <c r="N371" i="7"/>
  <c r="L375" i="7"/>
  <c r="M375" i="7"/>
  <c r="M377" i="7"/>
  <c r="L377" i="7"/>
  <c r="O382" i="7"/>
  <c r="N382" i="7"/>
  <c r="Q382" i="7" s="1"/>
  <c r="O387" i="7"/>
  <c r="N387" i="7"/>
  <c r="K400" i="7"/>
  <c r="M389" i="7"/>
  <c r="O394" i="7"/>
  <c r="N394" i="7"/>
  <c r="J412" i="7"/>
  <c r="M422" i="7"/>
  <c r="N423" i="7"/>
  <c r="Q423" i="7" s="1"/>
  <c r="O423" i="7"/>
  <c r="L426" i="7"/>
  <c r="M426" i="7" s="1"/>
  <c r="L429" i="7"/>
  <c r="M429" i="7" s="1"/>
  <c r="L446" i="7"/>
  <c r="M446" i="7" s="1"/>
  <c r="M458" i="7"/>
  <c r="L458" i="7"/>
  <c r="L492" i="7"/>
  <c r="M492" i="7"/>
  <c r="N526" i="7"/>
  <c r="Q526" i="7" s="1"/>
  <c r="O526" i="7"/>
  <c r="L545" i="7"/>
  <c r="M545" i="7" s="1"/>
  <c r="K556" i="7"/>
  <c r="M365" i="7"/>
  <c r="M381" i="7"/>
  <c r="M398" i="7"/>
  <c r="M404" i="7"/>
  <c r="L404" i="7"/>
  <c r="J424" i="7"/>
  <c r="K413" i="7"/>
  <c r="J436" i="7"/>
  <c r="K425" i="7"/>
  <c r="L428" i="7"/>
  <c r="M428" i="7"/>
  <c r="L441" i="7"/>
  <c r="M441" i="7" s="1"/>
  <c r="L445" i="7"/>
  <c r="M445" i="7"/>
  <c r="N455" i="7"/>
  <c r="Q455" i="7" s="1"/>
  <c r="O455" i="7"/>
  <c r="N463" i="7"/>
  <c r="O463" i="7"/>
  <c r="L469" i="7"/>
  <c r="M469" i="7" s="1"/>
  <c r="L478" i="7"/>
  <c r="M478" i="7" s="1"/>
  <c r="J508" i="7"/>
  <c r="L368" i="7"/>
  <c r="L376" i="7" s="1"/>
  <c r="M369" i="7"/>
  <c r="O374" i="7"/>
  <c r="N374" i="7"/>
  <c r="Q374" i="7" s="1"/>
  <c r="M384" i="7"/>
  <c r="L384" i="7"/>
  <c r="M385" i="7"/>
  <c r="J400" i="7"/>
  <c r="O390" i="7"/>
  <c r="N390" i="7"/>
  <c r="L402" i="7"/>
  <c r="M402" i="7" s="1"/>
  <c r="M403" i="7"/>
  <c r="N407" i="7"/>
  <c r="Q407" i="7" s="1"/>
  <c r="O407" i="7"/>
  <c r="L409" i="7"/>
  <c r="M409" i="7"/>
  <c r="O420" i="7"/>
  <c r="N420" i="7"/>
  <c r="N435" i="7"/>
  <c r="O435" i="7"/>
  <c r="N443" i="7"/>
  <c r="Q443" i="7" s="1"/>
  <c r="O443" i="7"/>
  <c r="L457" i="7"/>
  <c r="M457" i="7"/>
  <c r="L465" i="7"/>
  <c r="M465" i="7" s="1"/>
  <c r="N467" i="7"/>
  <c r="O467" i="7"/>
  <c r="K484" i="7"/>
  <c r="L507" i="7"/>
  <c r="M507" i="7"/>
  <c r="L548" i="7"/>
  <c r="M548" i="7" s="1"/>
  <c r="O551" i="7"/>
  <c r="N551" i="7"/>
  <c r="Q551" i="7" s="1"/>
  <c r="L433" i="7"/>
  <c r="M433" i="7" s="1"/>
  <c r="K448" i="7"/>
  <c r="L437" i="7"/>
  <c r="M437" i="7"/>
  <c r="M438" i="7"/>
  <c r="N459" i="7"/>
  <c r="O459" i="7"/>
  <c r="M462" i="7"/>
  <c r="L462" i="7"/>
  <c r="N471" i="7"/>
  <c r="O471" i="7"/>
  <c r="M474" i="7"/>
  <c r="L476" i="7"/>
  <c r="M476" i="7" s="1"/>
  <c r="L479" i="7"/>
  <c r="M479" i="7"/>
  <c r="O480" i="7"/>
  <c r="N480" i="7"/>
  <c r="L489" i="7"/>
  <c r="M489" i="7" s="1"/>
  <c r="M493" i="7"/>
  <c r="L493" i="7"/>
  <c r="M494" i="7"/>
  <c r="M497" i="7"/>
  <c r="K508" i="7"/>
  <c r="I46" i="6" s="1"/>
  <c r="S46" i="6" s="1"/>
  <c r="T46" i="6" s="1"/>
  <c r="U46" i="6" s="1"/>
  <c r="O499" i="7"/>
  <c r="N499" i="7"/>
  <c r="Q499" i="7" s="1"/>
  <c r="L516" i="7"/>
  <c r="M516" i="7" s="1"/>
  <c r="N534" i="7"/>
  <c r="O534" i="7"/>
  <c r="O539" i="7"/>
  <c r="N539" i="7"/>
  <c r="N546" i="7"/>
  <c r="O546" i="7"/>
  <c r="M406" i="7"/>
  <c r="M410" i="7"/>
  <c r="N415" i="7"/>
  <c r="O415" i="7"/>
  <c r="N419" i="7"/>
  <c r="Q419" i="7" s="1"/>
  <c r="O419" i="7"/>
  <c r="N427" i="7"/>
  <c r="O427" i="7"/>
  <c r="M430" i="7"/>
  <c r="L430" i="7"/>
  <c r="N439" i="7"/>
  <c r="O439" i="7"/>
  <c r="M442" i="7"/>
  <c r="L444" i="7"/>
  <c r="M444" i="7" s="1"/>
  <c r="N447" i="7"/>
  <c r="O447" i="7"/>
  <c r="K460" i="7"/>
  <c r="L449" i="7"/>
  <c r="M449" i="7"/>
  <c r="L453" i="7"/>
  <c r="M453" i="7" s="1"/>
  <c r="M454" i="7"/>
  <c r="O456" i="7"/>
  <c r="N456" i="7"/>
  <c r="Q456" i="7" s="1"/>
  <c r="K472" i="7"/>
  <c r="L461" i="7"/>
  <c r="M461" i="7"/>
  <c r="L473" i="7"/>
  <c r="L484" i="7" s="1"/>
  <c r="L487" i="7"/>
  <c r="M487" i="7"/>
  <c r="Q490" i="7"/>
  <c r="O491" i="7"/>
  <c r="N491" i="7"/>
  <c r="L504" i="7"/>
  <c r="M504" i="7" s="1"/>
  <c r="K511" i="7"/>
  <c r="J520" i="7"/>
  <c r="L519" i="7"/>
  <c r="M519" i="7" s="1"/>
  <c r="N530" i="7"/>
  <c r="O530" i="7"/>
  <c r="L543" i="7"/>
  <c r="M543" i="7" s="1"/>
  <c r="M418" i="7"/>
  <c r="M434" i="7"/>
  <c r="M450" i="7"/>
  <c r="M466" i="7"/>
  <c r="Q482" i="7"/>
  <c r="J496" i="7"/>
  <c r="K485" i="7"/>
  <c r="M486" i="7"/>
  <c r="L495" i="7"/>
  <c r="M495" i="7"/>
  <c r="Q498" i="7"/>
  <c r="L503" i="7"/>
  <c r="M503" i="7"/>
  <c r="L515" i="7"/>
  <c r="M515" i="7" s="1"/>
  <c r="J544" i="7"/>
  <c r="N550" i="7"/>
  <c r="O550" i="7"/>
  <c r="N502" i="7"/>
  <c r="Q502" i="7" s="1"/>
  <c r="O502" i="7"/>
  <c r="L505" i="7"/>
  <c r="M505" i="7" s="1"/>
  <c r="N506" i="7"/>
  <c r="Q506" i="7" s="1"/>
  <c r="O506" i="7"/>
  <c r="L509" i="7"/>
  <c r="N510" i="7"/>
  <c r="Q510" i="7" s="1"/>
  <c r="O510" i="7"/>
  <c r="L513" i="7"/>
  <c r="M513" i="7" s="1"/>
  <c r="N514" i="7"/>
  <c r="Q514" i="7" s="1"/>
  <c r="O514" i="7"/>
  <c r="L517" i="7"/>
  <c r="M517" i="7" s="1"/>
  <c r="N518" i="7"/>
  <c r="Q518" i="7" s="1"/>
  <c r="O518" i="7"/>
  <c r="M521" i="7"/>
  <c r="K532" i="7"/>
  <c r="L521" i="7"/>
  <c r="N522" i="7"/>
  <c r="O522" i="7"/>
  <c r="L524" i="7"/>
  <c r="M524" i="7" s="1"/>
  <c r="N538" i="7"/>
  <c r="O538" i="7"/>
  <c r="L540" i="7"/>
  <c r="M540" i="7" s="1"/>
  <c r="N554" i="7"/>
  <c r="O554" i="7"/>
  <c r="M501" i="7"/>
  <c r="L528" i="7"/>
  <c r="M528" i="7" s="1"/>
  <c r="L536" i="7"/>
  <c r="M536" i="7"/>
  <c r="M541" i="7"/>
  <c r="N542" i="7"/>
  <c r="O542" i="7"/>
  <c r="K544" i="7"/>
  <c r="L552" i="7"/>
  <c r="M552" i="7" s="1"/>
  <c r="M523" i="7"/>
  <c r="M527" i="7"/>
  <c r="M531" i="7"/>
  <c r="M537" i="7"/>
  <c r="M547" i="7"/>
  <c r="M553" i="7"/>
  <c r="E557" i="7"/>
  <c r="J556" i="7"/>
  <c r="M525" i="7"/>
  <c r="M529" i="7"/>
  <c r="M533" i="7"/>
  <c r="M549" i="7"/>
  <c r="U7" i="10"/>
  <c r="U11" i="10"/>
  <c r="T13" i="10"/>
  <c r="U13" i="10" s="1"/>
  <c r="U15" i="10"/>
  <c r="U19" i="10"/>
  <c r="U23" i="10"/>
  <c r="T29" i="10"/>
  <c r="U29" i="10" s="1"/>
  <c r="U39" i="10"/>
  <c r="T12" i="10"/>
  <c r="U12" i="10" s="1"/>
  <c r="T16" i="10"/>
  <c r="U16" i="10" s="1"/>
  <c r="T20" i="10"/>
  <c r="U20" i="10" s="1"/>
  <c r="T24" i="10"/>
  <c r="U24" i="10" s="1"/>
  <c r="T28" i="10"/>
  <c r="U28" i="10" s="1"/>
  <c r="T32" i="10"/>
  <c r="U32" i="10" s="1"/>
  <c r="T36" i="10"/>
  <c r="U36" i="10" s="1"/>
  <c r="T40" i="10"/>
  <c r="U40" i="10" s="1"/>
  <c r="S46" i="10"/>
  <c r="U47" i="10"/>
  <c r="T48" i="10"/>
  <c r="U48" i="10" s="1"/>
  <c r="T49" i="10"/>
  <c r="U49" i="10" s="1"/>
  <c r="T9" i="10"/>
  <c r="U9" i="10" s="1"/>
  <c r="T17" i="10"/>
  <c r="U17" i="10" s="1"/>
  <c r="T21" i="10"/>
  <c r="U21" i="10" s="1"/>
  <c r="T33" i="10"/>
  <c r="U33" i="10" s="1"/>
  <c r="T44" i="10"/>
  <c r="U44" i="10" s="1"/>
  <c r="U8" i="10"/>
  <c r="G51" i="10"/>
  <c r="S6" i="10"/>
  <c r="S10" i="10"/>
  <c r="S14" i="10"/>
  <c r="S18" i="10"/>
  <c r="S22" i="10"/>
  <c r="S26" i="10"/>
  <c r="S30" i="10"/>
  <c r="S34" i="10"/>
  <c r="S38" i="10"/>
  <c r="T43" i="10"/>
  <c r="U43" i="10" s="1"/>
  <c r="U50" i="10"/>
  <c r="T24" i="8"/>
  <c r="U24" i="8" s="1"/>
  <c r="T40" i="8"/>
  <c r="U40" i="8" s="1"/>
  <c r="T9" i="8"/>
  <c r="U9" i="8" s="1"/>
  <c r="U28" i="8"/>
  <c r="T28" i="8"/>
  <c r="T16" i="8"/>
  <c r="U16" i="8" s="1"/>
  <c r="W31" i="8"/>
  <c r="T32" i="8"/>
  <c r="U32" i="8" s="1"/>
  <c r="W7" i="8"/>
  <c r="W39" i="8"/>
  <c r="T20" i="8"/>
  <c r="U20" i="8" s="1"/>
  <c r="T36" i="8"/>
  <c r="U36" i="8" s="1"/>
  <c r="H51" i="8"/>
  <c r="U47" i="8"/>
  <c r="T48" i="8"/>
  <c r="U48" i="8" s="1"/>
  <c r="T49" i="8"/>
  <c r="U49" i="8" s="1"/>
  <c r="T44" i="8"/>
  <c r="U44" i="8" s="1"/>
  <c r="T45" i="8"/>
  <c r="U45" i="8" s="1"/>
  <c r="U10" i="8"/>
  <c r="U14" i="8"/>
  <c r="U18" i="8"/>
  <c r="U22" i="8"/>
  <c r="U26" i="8"/>
  <c r="U30" i="8"/>
  <c r="U34" i="8"/>
  <c r="U38" i="8"/>
  <c r="U42" i="8"/>
  <c r="T43" i="8"/>
  <c r="U43" i="8" s="1"/>
  <c r="U50" i="8"/>
  <c r="U8" i="6"/>
  <c r="T10" i="6"/>
  <c r="U10" i="6"/>
  <c r="U12" i="6"/>
  <c r="T14" i="6"/>
  <c r="U14" i="6" s="1"/>
  <c r="U20" i="6"/>
  <c r="U24" i="6"/>
  <c r="T26" i="6"/>
  <c r="U26" i="6" s="1"/>
  <c r="U28" i="6"/>
  <c r="T30" i="6"/>
  <c r="U30" i="6" s="1"/>
  <c r="T34" i="6"/>
  <c r="U34" i="6" s="1"/>
  <c r="U36" i="6"/>
  <c r="T38" i="6"/>
  <c r="U38" i="6" s="1"/>
  <c r="H51" i="6"/>
  <c r="U44" i="6"/>
  <c r="T45" i="6"/>
  <c r="U45" i="6" s="1"/>
  <c r="M51" i="6"/>
  <c r="G51" i="6"/>
  <c r="T16" i="6"/>
  <c r="U16" i="6" s="1"/>
  <c r="T32" i="6"/>
  <c r="U32" i="6" s="1"/>
  <c r="U40" i="6"/>
  <c r="U41" i="6"/>
  <c r="T41" i="6"/>
  <c r="T42" i="6"/>
  <c r="U42" i="6"/>
  <c r="U48" i="6"/>
  <c r="T49" i="6"/>
  <c r="U49" i="6" s="1"/>
  <c r="T50" i="6"/>
  <c r="U50" i="6" s="1"/>
  <c r="T18" i="6"/>
  <c r="U18" i="6" s="1"/>
  <c r="T22" i="6"/>
  <c r="U22" i="6" s="1"/>
  <c r="T9" i="6"/>
  <c r="U9" i="6" s="1"/>
  <c r="T13" i="6"/>
  <c r="U13" i="6" s="1"/>
  <c r="T17" i="6"/>
  <c r="U17" i="6" s="1"/>
  <c r="U19" i="6"/>
  <c r="T21" i="6"/>
  <c r="U21" i="6" s="1"/>
  <c r="U23" i="6"/>
  <c r="T25" i="6"/>
  <c r="U25" i="6" s="1"/>
  <c r="T29" i="6"/>
  <c r="U29" i="6" s="1"/>
  <c r="T33" i="6"/>
  <c r="U33" i="6" s="1"/>
  <c r="U35" i="6"/>
  <c r="T37" i="6"/>
  <c r="U37" i="6" s="1"/>
  <c r="O12" i="5"/>
  <c r="N12" i="5"/>
  <c r="Q12" i="5" s="1"/>
  <c r="L22" i="5"/>
  <c r="M22" i="5" s="1"/>
  <c r="O36" i="5"/>
  <c r="N36" i="5"/>
  <c r="L46" i="5"/>
  <c r="M46" i="5" s="1"/>
  <c r="O60" i="5"/>
  <c r="N60" i="5"/>
  <c r="Q60" i="5" s="1"/>
  <c r="L70" i="5"/>
  <c r="M70" i="5" s="1"/>
  <c r="O115" i="5"/>
  <c r="N115" i="5"/>
  <c r="Q115" i="5" s="1"/>
  <c r="M133" i="5"/>
  <c r="L133" i="5"/>
  <c r="N142" i="5"/>
  <c r="O142" i="5"/>
  <c r="O177" i="5"/>
  <c r="N177" i="5"/>
  <c r="L187" i="5"/>
  <c r="M187" i="5" s="1"/>
  <c r="L234" i="5"/>
  <c r="M234" i="5"/>
  <c r="L13" i="5"/>
  <c r="M13" i="5" s="1"/>
  <c r="L37" i="5"/>
  <c r="M37" i="5"/>
  <c r="K64" i="5"/>
  <c r="L53" i="5"/>
  <c r="M53" i="5"/>
  <c r="M56" i="5"/>
  <c r="L61" i="5"/>
  <c r="M61" i="5" s="1"/>
  <c r="L77" i="5"/>
  <c r="K88" i="5"/>
  <c r="O139" i="5"/>
  <c r="N139" i="5"/>
  <c r="L157" i="5"/>
  <c r="M157" i="5" s="1"/>
  <c r="M6" i="5"/>
  <c r="L6" i="5"/>
  <c r="L14" i="5"/>
  <c r="M14" i="5" s="1"/>
  <c r="O20" i="5"/>
  <c r="N20" i="5"/>
  <c r="L30" i="5"/>
  <c r="M30" i="5" s="1"/>
  <c r="L38" i="5"/>
  <c r="M38" i="5" s="1"/>
  <c r="O44" i="5"/>
  <c r="N44" i="5"/>
  <c r="L54" i="5"/>
  <c r="M54" i="5" s="1"/>
  <c r="L62" i="5"/>
  <c r="M62" i="5" s="1"/>
  <c r="O68" i="5"/>
  <c r="N68" i="5"/>
  <c r="L78" i="5"/>
  <c r="M78" i="5" s="1"/>
  <c r="M85" i="5"/>
  <c r="L85" i="5"/>
  <c r="L96" i="5"/>
  <c r="M96" i="5"/>
  <c r="O123" i="5"/>
  <c r="N123" i="5"/>
  <c r="N166" i="5"/>
  <c r="O166" i="5"/>
  <c r="M175" i="5"/>
  <c r="L175" i="5"/>
  <c r="N188" i="5"/>
  <c r="O188" i="5"/>
  <c r="L274" i="5"/>
  <c r="M274" i="5" s="1"/>
  <c r="L21" i="5"/>
  <c r="M21" i="5" s="1"/>
  <c r="L45" i="5"/>
  <c r="M45" i="5"/>
  <c r="L69" i="5"/>
  <c r="M69" i="5" s="1"/>
  <c r="L109" i="5"/>
  <c r="M109" i="5" s="1"/>
  <c r="N118" i="5"/>
  <c r="O118" i="5"/>
  <c r="O147" i="5"/>
  <c r="N147" i="5"/>
  <c r="O163" i="5"/>
  <c r="N163" i="5"/>
  <c r="Q163" i="5" s="1"/>
  <c r="L195" i="5"/>
  <c r="M195" i="5" s="1"/>
  <c r="L242" i="5"/>
  <c r="M242" i="5" s="1"/>
  <c r="L263" i="5"/>
  <c r="M263" i="5" s="1"/>
  <c r="L323" i="5"/>
  <c r="M323" i="5" s="1"/>
  <c r="M74" i="5"/>
  <c r="O87" i="5"/>
  <c r="N87" i="5"/>
  <c r="M93" i="5"/>
  <c r="L104" i="5"/>
  <c r="M104" i="5" s="1"/>
  <c r="L128" i="5"/>
  <c r="M128" i="5" s="1"/>
  <c r="N150" i="5"/>
  <c r="L165" i="5"/>
  <c r="M165" i="5" s="1"/>
  <c r="J208" i="5"/>
  <c r="K197" i="5"/>
  <c r="L223" i="5"/>
  <c r="M223" i="5" s="1"/>
  <c r="O241" i="5"/>
  <c r="N241" i="5"/>
  <c r="Q241" i="5" s="1"/>
  <c r="L247" i="5"/>
  <c r="M247" i="5" s="1"/>
  <c r="J280" i="5"/>
  <c r="K269" i="5"/>
  <c r="O282" i="5"/>
  <c r="L290" i="5"/>
  <c r="M290" i="5"/>
  <c r="L406" i="5"/>
  <c r="M406" i="5" s="1"/>
  <c r="K436" i="5"/>
  <c r="L425" i="5"/>
  <c r="M425" i="5" s="1"/>
  <c r="O431" i="5"/>
  <c r="N431" i="5"/>
  <c r="L459" i="5"/>
  <c r="M459" i="5" s="1"/>
  <c r="L466" i="5"/>
  <c r="M466" i="5" s="1"/>
  <c r="K5" i="5"/>
  <c r="L7" i="5"/>
  <c r="M7" i="5" s="1"/>
  <c r="O19" i="5"/>
  <c r="Q19" i="5" s="1"/>
  <c r="N25" i="5"/>
  <c r="Q25" i="5" s="1"/>
  <c r="K29" i="5"/>
  <c r="L31" i="5"/>
  <c r="M31" i="5" s="1"/>
  <c r="L34" i="5"/>
  <c r="M34" i="5" s="1"/>
  <c r="L39" i="5"/>
  <c r="M39" i="5" s="1"/>
  <c r="N49" i="5"/>
  <c r="Q49" i="5" s="1"/>
  <c r="L55" i="5"/>
  <c r="M55" i="5" s="1"/>
  <c r="L63" i="5"/>
  <c r="M63" i="5" s="1"/>
  <c r="J64" i="5"/>
  <c r="L79" i="5"/>
  <c r="M79" i="5" s="1"/>
  <c r="L82" i="5"/>
  <c r="M82" i="5" s="1"/>
  <c r="M83" i="5"/>
  <c r="M92" i="5"/>
  <c r="L111" i="5"/>
  <c r="M111" i="5" s="1"/>
  <c r="L146" i="5"/>
  <c r="M146" i="5" s="1"/>
  <c r="M151" i="5"/>
  <c r="L171" i="5"/>
  <c r="M171" i="5" s="1"/>
  <c r="O193" i="5"/>
  <c r="N193" i="5"/>
  <c r="Q193" i="5" s="1"/>
  <c r="L201" i="5"/>
  <c r="M201" i="5" s="1"/>
  <c r="L206" i="5"/>
  <c r="M206" i="5"/>
  <c r="N210" i="5"/>
  <c r="Q210" i="5" s="1"/>
  <c r="L215" i="5"/>
  <c r="M215" i="5" s="1"/>
  <c r="N218" i="5"/>
  <c r="Q218" i="5" s="1"/>
  <c r="M230" i="5"/>
  <c r="M251" i="5"/>
  <c r="N264" i="5"/>
  <c r="Q264" i="5" s="1"/>
  <c r="O264" i="5"/>
  <c r="L271" i="5"/>
  <c r="M271" i="5" s="1"/>
  <c r="M283" i="5"/>
  <c r="L283" i="5"/>
  <c r="L303" i="5"/>
  <c r="M303" i="5" s="1"/>
  <c r="L309" i="5"/>
  <c r="M309" i="5" s="1"/>
  <c r="O313" i="5"/>
  <c r="Q313" i="5" s="1"/>
  <c r="L315" i="5"/>
  <c r="M315" i="5" s="1"/>
  <c r="O330" i="5"/>
  <c r="N330" i="5"/>
  <c r="O335" i="5"/>
  <c r="N335" i="5"/>
  <c r="O373" i="5"/>
  <c r="N373" i="5"/>
  <c r="L375" i="5"/>
  <c r="M375" i="5" s="1"/>
  <c r="O385" i="5"/>
  <c r="N385" i="5"/>
  <c r="J412" i="5"/>
  <c r="K401" i="5"/>
  <c r="L418" i="5"/>
  <c r="M418" i="5" s="1"/>
  <c r="K451" i="5"/>
  <c r="K460" i="5" s="1"/>
  <c r="J460" i="5"/>
  <c r="L539" i="5"/>
  <c r="M539" i="5"/>
  <c r="L8" i="5"/>
  <c r="M8" i="5" s="1"/>
  <c r="M15" i="5"/>
  <c r="M23" i="5"/>
  <c r="L24" i="5"/>
  <c r="M24" i="5" s="1"/>
  <c r="L32" i="5"/>
  <c r="M32" i="5" s="1"/>
  <c r="M47" i="5"/>
  <c r="L48" i="5"/>
  <c r="M48" i="5" s="1"/>
  <c r="L56" i="5"/>
  <c r="O57" i="5"/>
  <c r="Q57" i="5" s="1"/>
  <c r="M71" i="5"/>
  <c r="L72" i="5"/>
  <c r="M72" i="5" s="1"/>
  <c r="L80" i="5"/>
  <c r="M80" i="5" s="1"/>
  <c r="O81" i="5"/>
  <c r="Q81" i="5" s="1"/>
  <c r="M84" i="5"/>
  <c r="J88" i="5"/>
  <c r="J100" i="5"/>
  <c r="K89" i="5"/>
  <c r="L95" i="5"/>
  <c r="M95" i="5" s="1"/>
  <c r="L97" i="5"/>
  <c r="M97" i="5" s="1"/>
  <c r="M98" i="5"/>
  <c r="K101" i="5"/>
  <c r="J124" i="5"/>
  <c r="L114" i="5"/>
  <c r="M114" i="5"/>
  <c r="M116" i="5"/>
  <c r="L120" i="5"/>
  <c r="M120" i="5" s="1"/>
  <c r="L121" i="5"/>
  <c r="M121" i="5" s="1"/>
  <c r="K125" i="5"/>
  <c r="L127" i="5"/>
  <c r="M127" i="5" s="1"/>
  <c r="J148" i="5"/>
  <c r="L138" i="5"/>
  <c r="M138" i="5"/>
  <c r="M140" i="5"/>
  <c r="L144" i="5"/>
  <c r="M144" i="5" s="1"/>
  <c r="L145" i="5"/>
  <c r="M145" i="5" s="1"/>
  <c r="K149" i="5"/>
  <c r="L151" i="5"/>
  <c r="M161" i="5"/>
  <c r="L162" i="5"/>
  <c r="M162" i="5"/>
  <c r="M164" i="5"/>
  <c r="L168" i="5"/>
  <c r="M168" i="5"/>
  <c r="L169" i="5"/>
  <c r="M169" i="5" s="1"/>
  <c r="K172" i="5"/>
  <c r="M182" i="5"/>
  <c r="L203" i="5"/>
  <c r="M203" i="5" s="1"/>
  <c r="L212" i="5"/>
  <c r="M212" i="5"/>
  <c r="N213" i="5"/>
  <c r="Q213" i="5" s="1"/>
  <c r="L222" i="5"/>
  <c r="M222" i="5" s="1"/>
  <c r="L226" i="5"/>
  <c r="M226" i="5" s="1"/>
  <c r="N229" i="5"/>
  <c r="Q229" i="5" s="1"/>
  <c r="M240" i="5"/>
  <c r="L246" i="5"/>
  <c r="M246" i="5" s="1"/>
  <c r="L248" i="5"/>
  <c r="M248" i="5" s="1"/>
  <c r="L251" i="5"/>
  <c r="L254" i="5"/>
  <c r="M254" i="5" s="1"/>
  <c r="M265" i="5"/>
  <c r="L286" i="5"/>
  <c r="M286" i="5"/>
  <c r="L291" i="5"/>
  <c r="M291" i="5" s="1"/>
  <c r="L310" i="5"/>
  <c r="M310" i="5"/>
  <c r="L333" i="5"/>
  <c r="M333" i="5" s="1"/>
  <c r="O338" i="5"/>
  <c r="N338" i="5"/>
  <c r="L356" i="5"/>
  <c r="M356" i="5" s="1"/>
  <c r="L379" i="5"/>
  <c r="M379" i="5" s="1"/>
  <c r="L402" i="5"/>
  <c r="M402" i="5" s="1"/>
  <c r="L410" i="5"/>
  <c r="M410" i="5" s="1"/>
  <c r="K484" i="5"/>
  <c r="L473" i="5"/>
  <c r="K476" i="5"/>
  <c r="J484" i="5"/>
  <c r="M10" i="5"/>
  <c r="M18" i="5"/>
  <c r="L117" i="5"/>
  <c r="M117" i="5" s="1"/>
  <c r="N126" i="5"/>
  <c r="O126" i="5"/>
  <c r="M135" i="5"/>
  <c r="L141" i="5"/>
  <c r="M141" i="5" s="1"/>
  <c r="L152" i="5"/>
  <c r="M152" i="5" s="1"/>
  <c r="M159" i="5"/>
  <c r="J184" i="5"/>
  <c r="K173" i="5"/>
  <c r="M183" i="5"/>
  <c r="M199" i="5"/>
  <c r="O225" i="5"/>
  <c r="N225" i="5"/>
  <c r="Q225" i="5" s="1"/>
  <c r="L235" i="5"/>
  <c r="M235" i="5" s="1"/>
  <c r="L243" i="5"/>
  <c r="M243" i="5" s="1"/>
  <c r="O253" i="5"/>
  <c r="N253" i="5"/>
  <c r="Q253" i="5" s="1"/>
  <c r="O273" i="5"/>
  <c r="N273" i="5"/>
  <c r="L302" i="5"/>
  <c r="M302" i="5"/>
  <c r="O314" i="5"/>
  <c r="N314" i="5"/>
  <c r="L351" i="5"/>
  <c r="M351" i="5"/>
  <c r="N408" i="5"/>
  <c r="O408" i="5"/>
  <c r="L26" i="5"/>
  <c r="M26" i="5" s="1"/>
  <c r="O27" i="5"/>
  <c r="L50" i="5"/>
  <c r="M50" i="5" s="1"/>
  <c r="L58" i="5"/>
  <c r="M58" i="5" s="1"/>
  <c r="L66" i="5"/>
  <c r="M66" i="5" s="1"/>
  <c r="L74" i="5"/>
  <c r="O86" i="5"/>
  <c r="Q86" i="5" s="1"/>
  <c r="L93" i="5"/>
  <c r="M103" i="5"/>
  <c r="L122" i="5"/>
  <c r="M122" i="5" s="1"/>
  <c r="K28" i="5"/>
  <c r="I6" i="3" s="1"/>
  <c r="S6" i="3" s="1"/>
  <c r="T6" i="3" s="1"/>
  <c r="U6" i="3" s="1"/>
  <c r="L17" i="5"/>
  <c r="K52" i="5"/>
  <c r="I8" i="3" s="1"/>
  <c r="S8" i="3" s="1"/>
  <c r="T8" i="3" s="1"/>
  <c r="L41" i="5"/>
  <c r="K76" i="5"/>
  <c r="L65" i="5"/>
  <c r="M90" i="5"/>
  <c r="M105" i="5"/>
  <c r="L106" i="5"/>
  <c r="M106" i="5"/>
  <c r="N110" i="5"/>
  <c r="O110" i="5"/>
  <c r="M119" i="5"/>
  <c r="M129" i="5"/>
  <c r="L130" i="5"/>
  <c r="M130" i="5" s="1"/>
  <c r="N132" i="5"/>
  <c r="Q132" i="5" s="1"/>
  <c r="O132" i="5"/>
  <c r="M143" i="5"/>
  <c r="M153" i="5"/>
  <c r="L154" i="5"/>
  <c r="M154" i="5"/>
  <c r="N156" i="5"/>
  <c r="Q156" i="5" s="1"/>
  <c r="N158" i="5"/>
  <c r="O158" i="5"/>
  <c r="M167" i="5"/>
  <c r="L174" i="5"/>
  <c r="M174" i="5" s="1"/>
  <c r="L178" i="5"/>
  <c r="M178" i="5"/>
  <c r="L186" i="5"/>
  <c r="M186" i="5" s="1"/>
  <c r="N192" i="5"/>
  <c r="O192" i="5"/>
  <c r="L194" i="5"/>
  <c r="M194" i="5" s="1"/>
  <c r="L198" i="5"/>
  <c r="M198" i="5"/>
  <c r="L200" i="5"/>
  <c r="M200" i="5" s="1"/>
  <c r="M211" i="5"/>
  <c r="L214" i="5"/>
  <c r="M214" i="5" s="1"/>
  <c r="N216" i="5"/>
  <c r="O216" i="5"/>
  <c r="M219" i="5"/>
  <c r="J232" i="5"/>
  <c r="K221" i="5"/>
  <c r="M231" i="5"/>
  <c r="L249" i="5"/>
  <c r="M249" i="5" s="1"/>
  <c r="O250" i="5"/>
  <c r="N250" i="5"/>
  <c r="N284" i="5"/>
  <c r="O284" i="5"/>
  <c r="L288" i="5"/>
  <c r="M288" i="5" s="1"/>
  <c r="L294" i="5"/>
  <c r="M294" i="5" s="1"/>
  <c r="O301" i="5"/>
  <c r="N301" i="5"/>
  <c r="Q301" i="5" s="1"/>
  <c r="O306" i="5"/>
  <c r="N306" i="5"/>
  <c r="L317" i="5"/>
  <c r="N337" i="5"/>
  <c r="Q337" i="5" s="1"/>
  <c r="O337" i="5"/>
  <c r="L347" i="5"/>
  <c r="M347" i="5"/>
  <c r="O354" i="5"/>
  <c r="N354" i="5"/>
  <c r="O369" i="5"/>
  <c r="N369" i="5"/>
  <c r="Q369" i="5" s="1"/>
  <c r="L387" i="5"/>
  <c r="M387" i="5" s="1"/>
  <c r="L434" i="5"/>
  <c r="M434" i="5" s="1"/>
  <c r="L440" i="5"/>
  <c r="M440" i="5" s="1"/>
  <c r="K448" i="5"/>
  <c r="O455" i="5"/>
  <c r="N455" i="5"/>
  <c r="L457" i="5"/>
  <c r="M457" i="5" s="1"/>
  <c r="O479" i="5"/>
  <c r="N479" i="5"/>
  <c r="K113" i="5"/>
  <c r="K137" i="5"/>
  <c r="M180" i="5"/>
  <c r="M190" i="5"/>
  <c r="M191" i="5"/>
  <c r="M202" i="5"/>
  <c r="M207" i="5"/>
  <c r="J220" i="5"/>
  <c r="K209" i="5"/>
  <c r="M217" i="5"/>
  <c r="M228" i="5"/>
  <c r="M238" i="5"/>
  <c r="M239" i="5"/>
  <c r="O252" i="5"/>
  <c r="J268" i="5"/>
  <c r="K257" i="5"/>
  <c r="M262" i="5"/>
  <c r="L266" i="5"/>
  <c r="M266" i="5"/>
  <c r="Q272" i="5"/>
  <c r="L275" i="5"/>
  <c r="M275" i="5" s="1"/>
  <c r="M276" i="5"/>
  <c r="L295" i="5"/>
  <c r="M295" i="5" s="1"/>
  <c r="M296" i="5"/>
  <c r="L327" i="5"/>
  <c r="M327" i="5" s="1"/>
  <c r="K340" i="5"/>
  <c r="L332" i="5"/>
  <c r="M332" i="5" s="1"/>
  <c r="J340" i="5"/>
  <c r="L358" i="5"/>
  <c r="M358" i="5" s="1"/>
  <c r="L363" i="5"/>
  <c r="M363" i="5" s="1"/>
  <c r="M365" i="5"/>
  <c r="K376" i="5"/>
  <c r="L367" i="5"/>
  <c r="M367" i="5" s="1"/>
  <c r="L370" i="5"/>
  <c r="M370" i="5" s="1"/>
  <c r="L399" i="5"/>
  <c r="M399" i="5" s="1"/>
  <c r="L420" i="5"/>
  <c r="M420" i="5" s="1"/>
  <c r="L443" i="5"/>
  <c r="M443" i="5" s="1"/>
  <c r="J172" i="5"/>
  <c r="M179" i="5"/>
  <c r="M189" i="5"/>
  <c r="M227" i="5"/>
  <c r="M237" i="5"/>
  <c r="L255" i="5"/>
  <c r="M255" i="5" s="1"/>
  <c r="L258" i="5"/>
  <c r="M258" i="5" s="1"/>
  <c r="L260" i="5"/>
  <c r="M260" i="5" s="1"/>
  <c r="L277" i="5"/>
  <c r="M277" i="5" s="1"/>
  <c r="M279" i="5"/>
  <c r="M285" i="5"/>
  <c r="L297" i="5"/>
  <c r="M297" i="5" s="1"/>
  <c r="M299" i="5"/>
  <c r="K316" i="5"/>
  <c r="L308" i="5"/>
  <c r="M308" i="5" s="1"/>
  <c r="J316" i="5"/>
  <c r="L334" i="5"/>
  <c r="M334" i="5" s="1"/>
  <c r="L339" i="5"/>
  <c r="M339" i="5"/>
  <c r="M341" i="5"/>
  <c r="L357" i="5"/>
  <c r="M357" i="5" s="1"/>
  <c r="O362" i="5"/>
  <c r="N362" i="5"/>
  <c r="Q362" i="5" s="1"/>
  <c r="J400" i="5"/>
  <c r="K389" i="5"/>
  <c r="L398" i="5"/>
  <c r="M398" i="5"/>
  <c r="O447" i="5"/>
  <c r="N447" i="5"/>
  <c r="O471" i="5"/>
  <c r="N471" i="5"/>
  <c r="Q471" i="5" s="1"/>
  <c r="O522" i="5"/>
  <c r="N522" i="5"/>
  <c r="Q522" i="5" s="1"/>
  <c r="J196" i="5"/>
  <c r="K185" i="5"/>
  <c r="J244" i="5"/>
  <c r="K233" i="5"/>
  <c r="J292" i="5"/>
  <c r="K281" i="5"/>
  <c r="M320" i="5"/>
  <c r="L326" i="5"/>
  <c r="M326" i="5" s="1"/>
  <c r="M344" i="5"/>
  <c r="L350" i="5"/>
  <c r="M350" i="5"/>
  <c r="M372" i="5"/>
  <c r="L384" i="5"/>
  <c r="M384" i="5" s="1"/>
  <c r="L428" i="5"/>
  <c r="M428" i="5"/>
  <c r="L456" i="5"/>
  <c r="M456" i="5"/>
  <c r="L465" i="5"/>
  <c r="M465" i="5" s="1"/>
  <c r="L474" i="5"/>
  <c r="M474" i="5" s="1"/>
  <c r="J256" i="5"/>
  <c r="K245" i="5"/>
  <c r="M259" i="5"/>
  <c r="M267" i="5"/>
  <c r="M287" i="5"/>
  <c r="J304" i="5"/>
  <c r="K293" i="5"/>
  <c r="L307" i="5"/>
  <c r="M307" i="5" s="1"/>
  <c r="M312" i="5"/>
  <c r="K318" i="5"/>
  <c r="K328" i="5" s="1"/>
  <c r="J328" i="5"/>
  <c r="O322" i="5"/>
  <c r="N322" i="5"/>
  <c r="L324" i="5"/>
  <c r="M324" i="5" s="1"/>
  <c r="M325" i="5"/>
  <c r="L331" i="5"/>
  <c r="M331" i="5"/>
  <c r="M336" i="5"/>
  <c r="K342" i="5"/>
  <c r="J352" i="5"/>
  <c r="O346" i="5"/>
  <c r="N346" i="5"/>
  <c r="L348" i="5"/>
  <c r="M348" i="5" s="1"/>
  <c r="M349" i="5"/>
  <c r="L355" i="5"/>
  <c r="M355" i="5" s="1"/>
  <c r="M360" i="5"/>
  <c r="L366" i="5"/>
  <c r="M366" i="5"/>
  <c r="N368" i="5"/>
  <c r="O368" i="5"/>
  <c r="L374" i="5"/>
  <c r="M374" i="5"/>
  <c r="L378" i="5"/>
  <c r="M378" i="5" s="1"/>
  <c r="N380" i="5"/>
  <c r="O380" i="5"/>
  <c r="M383" i="5"/>
  <c r="L386" i="5"/>
  <c r="M386" i="5"/>
  <c r="L390" i="5"/>
  <c r="M390" i="5" s="1"/>
  <c r="O397" i="5"/>
  <c r="N397" i="5"/>
  <c r="Q397" i="5" s="1"/>
  <c r="L404" i="5"/>
  <c r="M404" i="5" s="1"/>
  <c r="O405" i="5"/>
  <c r="N405" i="5"/>
  <c r="L407" i="5"/>
  <c r="M407" i="5" s="1"/>
  <c r="O415" i="5"/>
  <c r="N415" i="5"/>
  <c r="L417" i="5"/>
  <c r="M417" i="5" s="1"/>
  <c r="O423" i="5"/>
  <c r="L426" i="5"/>
  <c r="M426" i="5" s="1"/>
  <c r="O439" i="5"/>
  <c r="N439" i="5"/>
  <c r="L468" i="5"/>
  <c r="M468" i="5" s="1"/>
  <c r="N470" i="5"/>
  <c r="O470" i="5"/>
  <c r="N480" i="5"/>
  <c r="O480" i="5"/>
  <c r="L482" i="5"/>
  <c r="M482" i="5" s="1"/>
  <c r="K518" i="5"/>
  <c r="J520" i="5"/>
  <c r="M536" i="5"/>
  <c r="L305" i="5"/>
  <c r="L329" i="5"/>
  <c r="L353" i="5"/>
  <c r="M371" i="5"/>
  <c r="M381" i="5"/>
  <c r="M391" i="5"/>
  <c r="L391" i="5"/>
  <c r="M392" i="5"/>
  <c r="K413" i="5"/>
  <c r="J424" i="5"/>
  <c r="M416" i="5"/>
  <c r="L435" i="5"/>
  <c r="M435" i="5" s="1"/>
  <c r="J448" i="5"/>
  <c r="L441" i="5"/>
  <c r="M441" i="5" s="1"/>
  <c r="L449" i="5"/>
  <c r="L458" i="5"/>
  <c r="M458" i="5" s="1"/>
  <c r="M464" i="5"/>
  <c r="L483" i="5"/>
  <c r="M483" i="5" s="1"/>
  <c r="L495" i="5"/>
  <c r="M495" i="5" s="1"/>
  <c r="K498" i="5"/>
  <c r="J508" i="5"/>
  <c r="L525" i="5"/>
  <c r="M525" i="5" s="1"/>
  <c r="L393" i="5"/>
  <c r="M393" i="5" s="1"/>
  <c r="M395" i="5"/>
  <c r="M409" i="5"/>
  <c r="L419" i="5"/>
  <c r="M419" i="5" s="1"/>
  <c r="M427" i="5"/>
  <c r="L427" i="5"/>
  <c r="L433" i="5"/>
  <c r="M433" i="5" s="1"/>
  <c r="L442" i="5"/>
  <c r="M442" i="5" s="1"/>
  <c r="L444" i="5"/>
  <c r="M444" i="5" s="1"/>
  <c r="L450" i="5"/>
  <c r="M450" i="5" s="1"/>
  <c r="L452" i="5"/>
  <c r="M452" i="5" s="1"/>
  <c r="L467" i="5"/>
  <c r="M467" i="5" s="1"/>
  <c r="K472" i="5"/>
  <c r="M475" i="5"/>
  <c r="L475" i="5"/>
  <c r="L481" i="5"/>
  <c r="M481" i="5" s="1"/>
  <c r="O486" i="5"/>
  <c r="N486" i="5"/>
  <c r="K488" i="5"/>
  <c r="J496" i="5"/>
  <c r="N493" i="5"/>
  <c r="L507" i="5"/>
  <c r="M507" i="5" s="1"/>
  <c r="L551" i="5"/>
  <c r="M551" i="5" s="1"/>
  <c r="J376" i="5"/>
  <c r="J388" i="5"/>
  <c r="K377" i="5"/>
  <c r="M421" i="5"/>
  <c r="M429" i="5"/>
  <c r="M437" i="5"/>
  <c r="M445" i="5"/>
  <c r="M453" i="5"/>
  <c r="M461" i="5"/>
  <c r="M469" i="5"/>
  <c r="M477" i="5"/>
  <c r="M485" i="5"/>
  <c r="L487" i="5"/>
  <c r="M487" i="5" s="1"/>
  <c r="M492" i="5"/>
  <c r="L497" i="5"/>
  <c r="M500" i="5"/>
  <c r="O502" i="5"/>
  <c r="N502" i="5"/>
  <c r="N513" i="5"/>
  <c r="O513" i="5"/>
  <c r="L515" i="5"/>
  <c r="M515" i="5" s="1"/>
  <c r="M517" i="5"/>
  <c r="L517" i="5"/>
  <c r="M521" i="5"/>
  <c r="N526" i="5"/>
  <c r="L528" i="5"/>
  <c r="M528" i="5" s="1"/>
  <c r="O530" i="5"/>
  <c r="N530" i="5"/>
  <c r="L535" i="5"/>
  <c r="M535" i="5" s="1"/>
  <c r="L547" i="5"/>
  <c r="M547" i="5" s="1"/>
  <c r="M403" i="5"/>
  <c r="M411" i="5"/>
  <c r="M504" i="5"/>
  <c r="M514" i="5"/>
  <c r="M516" i="5"/>
  <c r="N529" i="5"/>
  <c r="O529" i="5"/>
  <c r="L550" i="5"/>
  <c r="M550" i="5" s="1"/>
  <c r="L554" i="5"/>
  <c r="M554" i="5" s="1"/>
  <c r="M489" i="5"/>
  <c r="Q501" i="5"/>
  <c r="M506" i="5"/>
  <c r="L506" i="5"/>
  <c r="L523" i="5"/>
  <c r="M523" i="5" s="1"/>
  <c r="N534" i="5"/>
  <c r="Q534" i="5" s="1"/>
  <c r="L538" i="5"/>
  <c r="M538" i="5" s="1"/>
  <c r="M540" i="5"/>
  <c r="L540" i="5"/>
  <c r="K546" i="5"/>
  <c r="J556" i="5"/>
  <c r="M548" i="5"/>
  <c r="L527" i="5"/>
  <c r="M527" i="5" s="1"/>
  <c r="M545" i="5"/>
  <c r="L549" i="5"/>
  <c r="M549" i="5" s="1"/>
  <c r="L555" i="5"/>
  <c r="M555" i="5" s="1"/>
  <c r="M509" i="5"/>
  <c r="J532" i="5"/>
  <c r="M541" i="5"/>
  <c r="J544" i="5"/>
  <c r="L553" i="5"/>
  <c r="M553" i="5" s="1"/>
  <c r="E557" i="5"/>
  <c r="M512" i="5"/>
  <c r="K532" i="5"/>
  <c r="M524" i="5"/>
  <c r="L531" i="5"/>
  <c r="M531" i="5" s="1"/>
  <c r="M533" i="5"/>
  <c r="K544" i="5"/>
  <c r="L552" i="5"/>
  <c r="M552" i="5" s="1"/>
  <c r="T11" i="3"/>
  <c r="U11" i="3" s="1"/>
  <c r="T19" i="3"/>
  <c r="U19" i="3" s="1"/>
  <c r="T27" i="3"/>
  <c r="U27" i="3" s="1"/>
  <c r="T35" i="3"/>
  <c r="U35" i="3" s="1"/>
  <c r="T7" i="3"/>
  <c r="U7" i="3" s="1"/>
  <c r="T15" i="3"/>
  <c r="U15" i="3" s="1"/>
  <c r="T23" i="3"/>
  <c r="U23" i="3" s="1"/>
  <c r="T31" i="3"/>
  <c r="U31" i="3" s="1"/>
  <c r="T43" i="3"/>
  <c r="V44" i="3"/>
  <c r="W44" i="3"/>
  <c r="F51" i="3"/>
  <c r="M51" i="3"/>
  <c r="M52" i="1" s="1"/>
  <c r="T38" i="3"/>
  <c r="U38" i="3" s="1"/>
  <c r="T39" i="3"/>
  <c r="U39" i="3" s="1"/>
  <c r="U45" i="3"/>
  <c r="R51" i="3"/>
  <c r="U12" i="3"/>
  <c r="T14" i="3"/>
  <c r="U14" i="3" s="1"/>
  <c r="U16" i="3"/>
  <c r="T18" i="3"/>
  <c r="U18" i="3" s="1"/>
  <c r="U20" i="3"/>
  <c r="T22" i="3"/>
  <c r="U22" i="3" s="1"/>
  <c r="U24" i="3"/>
  <c r="T26" i="3"/>
  <c r="U26" i="3" s="1"/>
  <c r="U28" i="3"/>
  <c r="T30" i="3"/>
  <c r="U30" i="3" s="1"/>
  <c r="U32" i="3"/>
  <c r="T34" i="3"/>
  <c r="U34" i="3" s="1"/>
  <c r="U36" i="3"/>
  <c r="U40" i="3"/>
  <c r="U48" i="3"/>
  <c r="U41" i="3"/>
  <c r="T42" i="3"/>
  <c r="U42" i="3" s="1"/>
  <c r="U49" i="3"/>
  <c r="T50" i="3"/>
  <c r="U50" i="3" s="1"/>
  <c r="H51" i="3"/>
  <c r="U10" i="3"/>
  <c r="J5" i="4"/>
  <c r="U47" i="6" l="1"/>
  <c r="U15" i="6"/>
  <c r="V15" i="6" s="1"/>
  <c r="U39" i="6"/>
  <c r="U31" i="6"/>
  <c r="V31" i="6" s="1"/>
  <c r="U42" i="10"/>
  <c r="V42" i="10" s="1"/>
  <c r="U31" i="10"/>
  <c r="U27" i="10"/>
  <c r="V27" i="10" s="1"/>
  <c r="U35" i="10"/>
  <c r="W35" i="10" s="1"/>
  <c r="Q46" i="9"/>
  <c r="R52" i="1"/>
  <c r="I51" i="10"/>
  <c r="Y39" i="8"/>
  <c r="V35" i="8"/>
  <c r="Y31" i="8"/>
  <c r="U29" i="8"/>
  <c r="V27" i="8"/>
  <c r="Y27" i="8" s="1"/>
  <c r="T25" i="8"/>
  <c r="U25" i="8" s="1"/>
  <c r="W19" i="8"/>
  <c r="Y19" i="8" s="1"/>
  <c r="V15" i="8"/>
  <c r="Y15" i="8" s="1"/>
  <c r="V11" i="8"/>
  <c r="Y11" i="8" s="1"/>
  <c r="Y7" i="8"/>
  <c r="V23" i="8"/>
  <c r="Y23" i="8" s="1"/>
  <c r="U11" i="6"/>
  <c r="U27" i="6"/>
  <c r="W27" i="6" s="1"/>
  <c r="T43" i="6"/>
  <c r="U43" i="6"/>
  <c r="U8" i="3"/>
  <c r="V8" i="3" s="1"/>
  <c r="V33" i="3"/>
  <c r="W33" i="3"/>
  <c r="W9" i="3"/>
  <c r="V9" i="3"/>
  <c r="W29" i="3"/>
  <c r="V29" i="3"/>
  <c r="W13" i="3"/>
  <c r="V13" i="3"/>
  <c r="W25" i="3"/>
  <c r="V25" i="3"/>
  <c r="W21" i="3"/>
  <c r="V21" i="3"/>
  <c r="W17" i="3"/>
  <c r="V17" i="3"/>
  <c r="Q493" i="5"/>
  <c r="Q499" i="5"/>
  <c r="O394" i="5"/>
  <c r="N394" i="5"/>
  <c r="N505" i="5"/>
  <c r="O505" i="5"/>
  <c r="Q282" i="5"/>
  <c r="N11" i="5"/>
  <c r="O11" i="5"/>
  <c r="N382" i="5"/>
  <c r="O382" i="5"/>
  <c r="N462" i="5"/>
  <c r="O462" i="5"/>
  <c r="O289" i="5"/>
  <c r="N289" i="5"/>
  <c r="Q289" i="5" s="1"/>
  <c r="O503" i="5"/>
  <c r="N503" i="5"/>
  <c r="Q503" i="5" s="1"/>
  <c r="N463" i="5"/>
  <c r="O463" i="5"/>
  <c r="O343" i="5"/>
  <c r="N343" i="5"/>
  <c r="Q343" i="5" s="1"/>
  <c r="N396" i="5"/>
  <c r="O396" i="5"/>
  <c r="N43" i="5"/>
  <c r="O43" i="5"/>
  <c r="O270" i="5"/>
  <c r="N270" i="5"/>
  <c r="Q270" i="5" s="1"/>
  <c r="N9" i="5"/>
  <c r="O9" i="5"/>
  <c r="N94" i="5"/>
  <c r="O94" i="5"/>
  <c r="N108" i="5"/>
  <c r="O108" i="5"/>
  <c r="N176" i="5"/>
  <c r="O176" i="5"/>
  <c r="N33" i="5"/>
  <c r="O33" i="5"/>
  <c r="Q513" i="5"/>
  <c r="Q470" i="5"/>
  <c r="L376" i="5"/>
  <c r="O67" i="5"/>
  <c r="Q67" i="5" s="1"/>
  <c r="O491" i="5"/>
  <c r="N491" i="5"/>
  <c r="Q491" i="5" s="1"/>
  <c r="N446" i="5"/>
  <c r="O446" i="5"/>
  <c r="N75" i="5"/>
  <c r="O75" i="5"/>
  <c r="N224" i="5"/>
  <c r="O224" i="5"/>
  <c r="Q224" i="5" s="1"/>
  <c r="N102" i="5"/>
  <c r="Q102" i="5" s="1"/>
  <c r="O102" i="5"/>
  <c r="O490" i="5"/>
  <c r="N490" i="5"/>
  <c r="Q490" i="5" s="1"/>
  <c r="N51" i="5"/>
  <c r="O51" i="5"/>
  <c r="Q51" i="5" s="1"/>
  <c r="N73" i="5"/>
  <c r="O73" i="5"/>
  <c r="Q73" i="5" s="1"/>
  <c r="O543" i="5"/>
  <c r="N543" i="5"/>
  <c r="Q543" i="5" s="1"/>
  <c r="N430" i="5"/>
  <c r="O430" i="5"/>
  <c r="L532" i="5"/>
  <c r="L448" i="5"/>
  <c r="O499" i="5"/>
  <c r="N422" i="5"/>
  <c r="N361" i="5"/>
  <c r="O361" i="5"/>
  <c r="O131" i="5"/>
  <c r="N131" i="5"/>
  <c r="Q131" i="5" s="1"/>
  <c r="O511" i="5"/>
  <c r="N511" i="5"/>
  <c r="Q511" i="5" s="1"/>
  <c r="N432" i="5"/>
  <c r="O432" i="5"/>
  <c r="O319" i="5"/>
  <c r="N319" i="5"/>
  <c r="Q319" i="5" s="1"/>
  <c r="O298" i="5"/>
  <c r="N298" i="5"/>
  <c r="Q298" i="5" s="1"/>
  <c r="N205" i="5"/>
  <c r="O205" i="5"/>
  <c r="N134" i="5"/>
  <c r="O134" i="5"/>
  <c r="O510" i="5"/>
  <c r="N510" i="5"/>
  <c r="Q510" i="5" s="1"/>
  <c r="N204" i="5"/>
  <c r="O204" i="5"/>
  <c r="N59" i="5"/>
  <c r="O59" i="5"/>
  <c r="N35" i="5"/>
  <c r="O35" i="5"/>
  <c r="Q35" i="5" s="1"/>
  <c r="Q216" i="5"/>
  <c r="O181" i="5"/>
  <c r="N181" i="5"/>
  <c r="Q529" i="5"/>
  <c r="N494" i="5"/>
  <c r="Q494" i="5" s="1"/>
  <c r="Q502" i="5"/>
  <c r="O438" i="5"/>
  <c r="Q438" i="5" s="1"/>
  <c r="Q405" i="5"/>
  <c r="Q346" i="5"/>
  <c r="O478" i="5"/>
  <c r="Q447" i="5"/>
  <c r="N359" i="5"/>
  <c r="Q359" i="5" s="1"/>
  <c r="Q306" i="5"/>
  <c r="Q338" i="5"/>
  <c r="Q431" i="5"/>
  <c r="O236" i="5"/>
  <c r="Q87" i="5"/>
  <c r="Q68" i="5"/>
  <c r="N414" i="5"/>
  <c r="O414" i="5"/>
  <c r="Q542" i="5"/>
  <c r="O155" i="5"/>
  <c r="N155" i="5"/>
  <c r="N345" i="5"/>
  <c r="O345" i="5"/>
  <c r="Q261" i="5"/>
  <c r="O519" i="5"/>
  <c r="N519" i="5"/>
  <c r="Q519" i="5" s="1"/>
  <c r="N454" i="5"/>
  <c r="O454" i="5"/>
  <c r="O99" i="5"/>
  <c r="N99" i="5"/>
  <c r="Q99" i="5" s="1"/>
  <c r="O278" i="5"/>
  <c r="N278" i="5"/>
  <c r="Q278" i="5" s="1"/>
  <c r="Q479" i="5"/>
  <c r="Q455" i="5"/>
  <c r="N91" i="5"/>
  <c r="Q91" i="5" s="1"/>
  <c r="Q314" i="5"/>
  <c r="Q273" i="5"/>
  <c r="N170" i="5"/>
  <c r="Q170" i="5" s="1"/>
  <c r="Q385" i="5"/>
  <c r="Q373" i="5"/>
  <c r="Q330" i="5"/>
  <c r="N311" i="5"/>
  <c r="Q311" i="5" s="1"/>
  <c r="Q147" i="5"/>
  <c r="Q20" i="5"/>
  <c r="Q177" i="5"/>
  <c r="N537" i="5"/>
  <c r="O537" i="5"/>
  <c r="N300" i="5"/>
  <c r="Q300" i="5" s="1"/>
  <c r="O300" i="5"/>
  <c r="O551" i="11"/>
  <c r="N551" i="11"/>
  <c r="N540" i="11"/>
  <c r="O540" i="11"/>
  <c r="O512" i="11"/>
  <c r="N512" i="11"/>
  <c r="N549" i="11"/>
  <c r="O549" i="11"/>
  <c r="O478" i="11"/>
  <c r="N478" i="11"/>
  <c r="N471" i="11"/>
  <c r="O471" i="11"/>
  <c r="O440" i="11"/>
  <c r="N440" i="11"/>
  <c r="O416" i="11"/>
  <c r="N416" i="11"/>
  <c r="Q416" i="11" s="1"/>
  <c r="N503" i="11"/>
  <c r="Q503" i="11" s="1"/>
  <c r="O503" i="11"/>
  <c r="O474" i="11"/>
  <c r="N474" i="11"/>
  <c r="Q474" i="11" s="1"/>
  <c r="O235" i="11"/>
  <c r="N235" i="11"/>
  <c r="O275" i="11"/>
  <c r="N275" i="11"/>
  <c r="Q275" i="11" s="1"/>
  <c r="N193" i="11"/>
  <c r="Q193" i="11" s="1"/>
  <c r="O193" i="11"/>
  <c r="O135" i="11"/>
  <c r="N135" i="11"/>
  <c r="Q135" i="11" s="1"/>
  <c r="O339" i="11"/>
  <c r="N339" i="11"/>
  <c r="O192" i="11"/>
  <c r="N192" i="11"/>
  <c r="Q192" i="11" s="1"/>
  <c r="O158" i="11"/>
  <c r="N158" i="11"/>
  <c r="O134" i="11"/>
  <c r="N134" i="11"/>
  <c r="Q134" i="11" s="1"/>
  <c r="O118" i="11"/>
  <c r="N118" i="11"/>
  <c r="O215" i="11"/>
  <c r="N215" i="11"/>
  <c r="Q215" i="11" s="1"/>
  <c r="O21" i="11"/>
  <c r="N21" i="11"/>
  <c r="N204" i="11"/>
  <c r="O204" i="11"/>
  <c r="N70" i="11"/>
  <c r="Q70" i="11" s="1"/>
  <c r="O70" i="11"/>
  <c r="N14" i="11"/>
  <c r="O14" i="11"/>
  <c r="O127" i="11"/>
  <c r="N127" i="11"/>
  <c r="N553" i="11"/>
  <c r="O553" i="11"/>
  <c r="O494" i="11"/>
  <c r="N494" i="11"/>
  <c r="Q494" i="11" s="1"/>
  <c r="N446" i="11"/>
  <c r="Q446" i="11" s="1"/>
  <c r="O446" i="11"/>
  <c r="O464" i="11"/>
  <c r="N464" i="11"/>
  <c r="Q464" i="11" s="1"/>
  <c r="N515" i="11"/>
  <c r="Q515" i="11" s="1"/>
  <c r="O515" i="11"/>
  <c r="N368" i="11"/>
  <c r="O368" i="11"/>
  <c r="O372" i="11"/>
  <c r="N372" i="11"/>
  <c r="N360" i="11"/>
  <c r="O360" i="11"/>
  <c r="N282" i="11"/>
  <c r="Q282" i="11" s="1"/>
  <c r="O282" i="11"/>
  <c r="N265" i="11"/>
  <c r="O265" i="11"/>
  <c r="N191" i="11"/>
  <c r="Q191" i="11" s="1"/>
  <c r="O191" i="11"/>
  <c r="O182" i="11"/>
  <c r="N182" i="11"/>
  <c r="Q182" i="11" s="1"/>
  <c r="N167" i="11"/>
  <c r="Q167" i="11" s="1"/>
  <c r="O167" i="11"/>
  <c r="N83" i="11"/>
  <c r="O83" i="11"/>
  <c r="N35" i="11"/>
  <c r="Q35" i="11" s="1"/>
  <c r="O35" i="11"/>
  <c r="N429" i="11"/>
  <c r="O429" i="11"/>
  <c r="N240" i="11"/>
  <c r="Q240" i="11" s="1"/>
  <c r="O240" i="11"/>
  <c r="N129" i="11"/>
  <c r="O129" i="11"/>
  <c r="N393" i="11"/>
  <c r="Q393" i="11" s="1"/>
  <c r="O393" i="11"/>
  <c r="N102" i="11"/>
  <c r="O102" i="11"/>
  <c r="N22" i="11"/>
  <c r="Q22" i="11" s="1"/>
  <c r="O22" i="11"/>
  <c r="O48" i="11"/>
  <c r="N48" i="11"/>
  <c r="Q48" i="11" s="1"/>
  <c r="O25" i="11"/>
  <c r="N25" i="11"/>
  <c r="N108" i="11"/>
  <c r="O108" i="11"/>
  <c r="N529" i="11"/>
  <c r="Q529" i="11" s="1"/>
  <c r="O529" i="11"/>
  <c r="N554" i="11"/>
  <c r="O554" i="11"/>
  <c r="O518" i="11"/>
  <c r="N518" i="11"/>
  <c r="O470" i="11"/>
  <c r="N470" i="11"/>
  <c r="Q470" i="11" s="1"/>
  <c r="N461" i="11"/>
  <c r="M472" i="11"/>
  <c r="O461" i="11"/>
  <c r="N289" i="11"/>
  <c r="O289" i="11"/>
  <c r="O251" i="11"/>
  <c r="N251" i="11"/>
  <c r="O469" i="11"/>
  <c r="N469" i="11"/>
  <c r="Q469" i="11" s="1"/>
  <c r="O362" i="11"/>
  <c r="N362" i="11"/>
  <c r="N367" i="11"/>
  <c r="O367" i="11"/>
  <c r="O176" i="11"/>
  <c r="N176" i="11"/>
  <c r="N177" i="11"/>
  <c r="O177" i="11"/>
  <c r="N99" i="11"/>
  <c r="Q99" i="11" s="1"/>
  <c r="O99" i="11"/>
  <c r="N51" i="11"/>
  <c r="O51" i="11"/>
  <c r="O199" i="11"/>
  <c r="N199" i="11"/>
  <c r="N169" i="11"/>
  <c r="O169" i="11"/>
  <c r="O415" i="11"/>
  <c r="N415" i="11"/>
  <c r="N153" i="11"/>
  <c r="O153" i="11"/>
  <c r="O93" i="11"/>
  <c r="N93" i="11"/>
  <c r="O81" i="11"/>
  <c r="N81" i="11"/>
  <c r="Q81" i="11" s="1"/>
  <c r="O45" i="11"/>
  <c r="N45" i="11"/>
  <c r="O33" i="11"/>
  <c r="N33" i="11"/>
  <c r="Q33" i="11" s="1"/>
  <c r="N30" i="11"/>
  <c r="Q30" i="11" s="1"/>
  <c r="O30" i="11"/>
  <c r="N54" i="11"/>
  <c r="O54" i="11"/>
  <c r="N132" i="11"/>
  <c r="Q132" i="11" s="1"/>
  <c r="O132" i="11"/>
  <c r="N119" i="11"/>
  <c r="O119" i="11"/>
  <c r="O61" i="11"/>
  <c r="N61" i="11"/>
  <c r="N86" i="11"/>
  <c r="O86" i="11"/>
  <c r="O543" i="11"/>
  <c r="N543" i="11"/>
  <c r="O504" i="11"/>
  <c r="N504" i="11"/>
  <c r="Q504" i="11" s="1"/>
  <c r="N548" i="11"/>
  <c r="Q548" i="11" s="1"/>
  <c r="O548" i="11"/>
  <c r="O493" i="11"/>
  <c r="N493" i="11"/>
  <c r="Q493" i="11" s="1"/>
  <c r="N552" i="11"/>
  <c r="Q552" i="11" s="1"/>
  <c r="O552" i="11"/>
  <c r="N491" i="11"/>
  <c r="O491" i="11"/>
  <c r="O482" i="11"/>
  <c r="N482" i="11"/>
  <c r="O528" i="11"/>
  <c r="N528" i="11"/>
  <c r="Q528" i="11" s="1"/>
  <c r="O486" i="11"/>
  <c r="N486" i="11"/>
  <c r="O392" i="11"/>
  <c r="N392" i="11"/>
  <c r="Q392" i="11" s="1"/>
  <c r="N409" i="11"/>
  <c r="Q409" i="11" s="1"/>
  <c r="O409" i="11"/>
  <c r="N385" i="11"/>
  <c r="O385" i="11"/>
  <c r="N347" i="11"/>
  <c r="Q347" i="11" s="1"/>
  <c r="O347" i="11"/>
  <c r="N336" i="11"/>
  <c r="O336" i="11"/>
  <c r="N349" i="11"/>
  <c r="Q349" i="11" s="1"/>
  <c r="O349" i="11"/>
  <c r="O259" i="11"/>
  <c r="N259" i="11"/>
  <c r="Q259" i="11" s="1"/>
  <c r="M220" i="11"/>
  <c r="N357" i="11"/>
  <c r="O357" i="11"/>
  <c r="N248" i="11"/>
  <c r="Q248" i="11" s="1"/>
  <c r="O248" i="11"/>
  <c r="O291" i="11"/>
  <c r="N291" i="11"/>
  <c r="Q291" i="11" s="1"/>
  <c r="O175" i="11"/>
  <c r="N175" i="11"/>
  <c r="N266" i="11"/>
  <c r="O266" i="11"/>
  <c r="O183" i="11"/>
  <c r="N183" i="11"/>
  <c r="N164" i="11"/>
  <c r="O164" i="11"/>
  <c r="N140" i="11"/>
  <c r="Q140" i="11" s="1"/>
  <c r="O140" i="11"/>
  <c r="O348" i="11"/>
  <c r="N348" i="11"/>
  <c r="Q348" i="11" s="1"/>
  <c r="M172" i="11"/>
  <c r="N161" i="11"/>
  <c r="O161" i="11"/>
  <c r="N91" i="11"/>
  <c r="O91" i="11"/>
  <c r="N67" i="11"/>
  <c r="Q67" i="11" s="1"/>
  <c r="O67" i="11"/>
  <c r="N43" i="11"/>
  <c r="O43" i="11"/>
  <c r="N19" i="11"/>
  <c r="Q19" i="11" s="1"/>
  <c r="O19" i="11"/>
  <c r="O427" i="11"/>
  <c r="N427" i="11"/>
  <c r="Q427" i="11" s="1"/>
  <c r="O267" i="11"/>
  <c r="N267" i="11"/>
  <c r="N159" i="11"/>
  <c r="O159" i="11"/>
  <c r="O72" i="11"/>
  <c r="N72" i="11"/>
  <c r="O24" i="11"/>
  <c r="N24" i="11"/>
  <c r="Q24" i="11" s="1"/>
  <c r="N62" i="11"/>
  <c r="Q62" i="11" s="1"/>
  <c r="O62" i="11"/>
  <c r="N116" i="11"/>
  <c r="O116" i="11"/>
  <c r="N46" i="11"/>
  <c r="Q46" i="11" s="1"/>
  <c r="O46" i="11"/>
  <c r="O547" i="11"/>
  <c r="N547" i="11"/>
  <c r="Q547" i="11" s="1"/>
  <c r="N509" i="11"/>
  <c r="O509" i="11"/>
  <c r="N462" i="11"/>
  <c r="Q462" i="11" s="1"/>
  <c r="O462" i="11"/>
  <c r="N521" i="11"/>
  <c r="O521" i="11"/>
  <c r="N397" i="11"/>
  <c r="O397" i="11"/>
  <c r="O432" i="11"/>
  <c r="N432" i="11"/>
  <c r="K400" i="11"/>
  <c r="L389" i="11"/>
  <c r="L400" i="11" s="1"/>
  <c r="N499" i="11"/>
  <c r="Q499" i="11" s="1"/>
  <c r="O499" i="11"/>
  <c r="N430" i="11"/>
  <c r="O430" i="11"/>
  <c r="N406" i="11"/>
  <c r="Q406" i="11" s="1"/>
  <c r="O406" i="11"/>
  <c r="N330" i="11"/>
  <c r="O330" i="11"/>
  <c r="O466" i="11"/>
  <c r="N466" i="11"/>
  <c r="N325" i="11"/>
  <c r="O325" i="11"/>
  <c r="N301" i="11"/>
  <c r="Q301" i="11" s="1"/>
  <c r="O301" i="11"/>
  <c r="O253" i="11"/>
  <c r="N253" i="11"/>
  <c r="Q253" i="11" s="1"/>
  <c r="N225" i="11"/>
  <c r="Q225" i="11" s="1"/>
  <c r="O225" i="11"/>
  <c r="O249" i="11"/>
  <c r="N249" i="11"/>
  <c r="Q249" i="11" s="1"/>
  <c r="N234" i="11"/>
  <c r="Q234" i="11" s="1"/>
  <c r="O234" i="11"/>
  <c r="N217" i="11"/>
  <c r="O217" i="11"/>
  <c r="N417" i="11"/>
  <c r="Q417" i="11" s="1"/>
  <c r="O417" i="11"/>
  <c r="N343" i="11"/>
  <c r="O343" i="11"/>
  <c r="N298" i="11"/>
  <c r="Q298" i="11" s="1"/>
  <c r="O298" i="11"/>
  <c r="O283" i="11"/>
  <c r="N283" i="11"/>
  <c r="Q283" i="11" s="1"/>
  <c r="L272" i="11"/>
  <c r="M272" i="11" s="1"/>
  <c r="O142" i="11"/>
  <c r="N142" i="11"/>
  <c r="Q142" i="11" s="1"/>
  <c r="N90" i="11"/>
  <c r="Q90" i="11" s="1"/>
  <c r="O90" i="11"/>
  <c r="O26" i="11"/>
  <c r="N26" i="11"/>
  <c r="Q26" i="11" s="1"/>
  <c r="N353" i="11"/>
  <c r="O353" i="11"/>
  <c r="O487" i="11"/>
  <c r="N487" i="11"/>
  <c r="Q209" i="11"/>
  <c r="N143" i="11"/>
  <c r="Q143" i="11" s="1"/>
  <c r="O143" i="11"/>
  <c r="N121" i="11"/>
  <c r="O121" i="11"/>
  <c r="O285" i="11"/>
  <c r="N285" i="11"/>
  <c r="N173" i="11"/>
  <c r="O173" i="11"/>
  <c r="O144" i="11"/>
  <c r="N144" i="11"/>
  <c r="O273" i="11"/>
  <c r="N273" i="11"/>
  <c r="Q273" i="11" s="1"/>
  <c r="N201" i="11"/>
  <c r="Q201" i="11" s="1"/>
  <c r="O201" i="11"/>
  <c r="N180" i="11"/>
  <c r="O180" i="11"/>
  <c r="O97" i="11"/>
  <c r="N97" i="11"/>
  <c r="O49" i="11"/>
  <c r="N49" i="11"/>
  <c r="Q49" i="11" s="1"/>
  <c r="N27" i="11"/>
  <c r="Q27" i="11" s="1"/>
  <c r="O27" i="11"/>
  <c r="O8" i="11"/>
  <c r="N8" i="11"/>
  <c r="Q8" i="11" s="1"/>
  <c r="O105" i="11"/>
  <c r="N105" i="11"/>
  <c r="O80" i="11"/>
  <c r="N80" i="11"/>
  <c r="Q80" i="11" s="1"/>
  <c r="O7" i="11"/>
  <c r="N7" i="11"/>
  <c r="O534" i="11"/>
  <c r="N534" i="11"/>
  <c r="Q534" i="11" s="1"/>
  <c r="M545" i="11"/>
  <c r="N455" i="11"/>
  <c r="O455" i="11"/>
  <c r="O408" i="11"/>
  <c r="N408" i="11"/>
  <c r="K484" i="11"/>
  <c r="L473" i="11"/>
  <c r="L484" i="11" s="1"/>
  <c r="M473" i="11"/>
  <c r="O346" i="11"/>
  <c r="N346" i="11"/>
  <c r="Q492" i="11"/>
  <c r="N371" i="11"/>
  <c r="Q371" i="11" s="1"/>
  <c r="O371" i="11"/>
  <c r="M352" i="11"/>
  <c r="N341" i="11"/>
  <c r="O341" i="11"/>
  <c r="N310" i="11"/>
  <c r="Q310" i="11" s="1"/>
  <c r="O310" i="11"/>
  <c r="O431" i="11"/>
  <c r="N431" i="11"/>
  <c r="Q431" i="11" s="1"/>
  <c r="Q331" i="11"/>
  <c r="Q307" i="11"/>
  <c r="O383" i="11"/>
  <c r="N383" i="11"/>
  <c r="Q383" i="11" s="1"/>
  <c r="N333" i="11"/>
  <c r="Q333" i="11" s="1"/>
  <c r="O333" i="11"/>
  <c r="N296" i="11"/>
  <c r="O296" i="11"/>
  <c r="O166" i="11"/>
  <c r="N166" i="11"/>
  <c r="N50" i="11"/>
  <c r="O50" i="11"/>
  <c r="O151" i="11"/>
  <c r="N151" i="11"/>
  <c r="N479" i="11"/>
  <c r="O479" i="11"/>
  <c r="N242" i="11"/>
  <c r="Q242" i="11" s="1"/>
  <c r="O242" i="11"/>
  <c r="Q179" i="11"/>
  <c r="N288" i="11"/>
  <c r="Q288" i="11" s="1"/>
  <c r="O288" i="11"/>
  <c r="N224" i="11"/>
  <c r="O224" i="11"/>
  <c r="M196" i="11"/>
  <c r="N185" i="11"/>
  <c r="O185" i="11"/>
  <c r="N163" i="11"/>
  <c r="Q163" i="11" s="1"/>
  <c r="O163" i="11"/>
  <c r="K100" i="11"/>
  <c r="L89" i="11"/>
  <c r="L100" i="11" s="1"/>
  <c r="M89" i="11"/>
  <c r="K52" i="11"/>
  <c r="L41" i="11"/>
  <c r="L52" i="11" s="1"/>
  <c r="M41" i="11"/>
  <c r="Q351" i="11"/>
  <c r="N195" i="11"/>
  <c r="Q195" i="11" s="1"/>
  <c r="O195" i="11"/>
  <c r="N264" i="11"/>
  <c r="O264" i="11"/>
  <c r="Q181" i="11"/>
  <c r="O77" i="11"/>
  <c r="M88" i="11"/>
  <c r="N77" i="11"/>
  <c r="O29" i="11"/>
  <c r="M40" i="11"/>
  <c r="N29" i="11"/>
  <c r="O69" i="11"/>
  <c r="N69" i="11"/>
  <c r="O526" i="11"/>
  <c r="N526" i="11"/>
  <c r="Q526" i="11" s="1"/>
  <c r="O502" i="11"/>
  <c r="N502" i="11"/>
  <c r="L523" i="11"/>
  <c r="M523" i="11"/>
  <c r="N463" i="11"/>
  <c r="Q463" i="11" s="1"/>
  <c r="O463" i="11"/>
  <c r="M537" i="11"/>
  <c r="L532" i="11"/>
  <c r="Q490" i="11"/>
  <c r="L539" i="11"/>
  <c r="L544" i="11" s="1"/>
  <c r="L557" i="11" s="1"/>
  <c r="M448" i="11"/>
  <c r="O437" i="11"/>
  <c r="N437" i="11"/>
  <c r="N422" i="11"/>
  <c r="O422" i="11"/>
  <c r="M401" i="11"/>
  <c r="L401" i="11"/>
  <c r="L412" i="11" s="1"/>
  <c r="K412" i="11"/>
  <c r="O384" i="11"/>
  <c r="N384" i="11"/>
  <c r="Q384" i="11" s="1"/>
  <c r="L497" i="11"/>
  <c r="L508" i="11" s="1"/>
  <c r="K508" i="11"/>
  <c r="M497" i="11"/>
  <c r="N533" i="11"/>
  <c r="O533" i="11"/>
  <c r="N438" i="11"/>
  <c r="O438" i="11"/>
  <c r="M354" i="11"/>
  <c r="L354" i="11"/>
  <c r="L364" i="11" s="1"/>
  <c r="L352" i="11"/>
  <c r="N322" i="11"/>
  <c r="Q322" i="11" s="1"/>
  <c r="O322" i="11"/>
  <c r="N306" i="11"/>
  <c r="O306" i="11"/>
  <c r="Q361" i="11"/>
  <c r="L329" i="11"/>
  <c r="L340" i="11" s="1"/>
  <c r="K340" i="11"/>
  <c r="M329" i="11"/>
  <c r="K328" i="11"/>
  <c r="L317" i="11"/>
  <c r="L328" i="11" s="1"/>
  <c r="K316" i="11"/>
  <c r="L305" i="11"/>
  <c r="L316" i="11" s="1"/>
  <c r="N226" i="11"/>
  <c r="O226" i="11"/>
  <c r="Q500" i="11"/>
  <c r="Q467" i="11"/>
  <c r="O379" i="11"/>
  <c r="N379" i="11"/>
  <c r="Q379" i="11" s="1"/>
  <c r="L280" i="11"/>
  <c r="N250" i="11"/>
  <c r="Q250" i="11" s="1"/>
  <c r="O250" i="11"/>
  <c r="N218" i="11"/>
  <c r="O218" i="11"/>
  <c r="Q278" i="11"/>
  <c r="Q263" i="11"/>
  <c r="Q214" i="11"/>
  <c r="O190" i="11"/>
  <c r="N190" i="11"/>
  <c r="O106" i="11"/>
  <c r="N106" i="11"/>
  <c r="Q106" i="11" s="1"/>
  <c r="N74" i="11"/>
  <c r="Q74" i="11" s="1"/>
  <c r="O74" i="11"/>
  <c r="N42" i="11"/>
  <c r="O42" i="11"/>
  <c r="O481" i="11"/>
  <c r="N481" i="11"/>
  <c r="K280" i="11"/>
  <c r="O221" i="11"/>
  <c r="M232" i="11"/>
  <c r="N221" i="11"/>
  <c r="N197" i="11"/>
  <c r="O197" i="11"/>
  <c r="N120" i="11"/>
  <c r="Q120" i="11" s="1"/>
  <c r="O120" i="11"/>
  <c r="Q477" i="11"/>
  <c r="Q287" i="11"/>
  <c r="Q223" i="11"/>
  <c r="N405" i="11"/>
  <c r="O405" i="11"/>
  <c r="Q271" i="11"/>
  <c r="L196" i="11"/>
  <c r="L150" i="11"/>
  <c r="L160" i="11" s="1"/>
  <c r="N139" i="11"/>
  <c r="Q139" i="11" s="1"/>
  <c r="O139" i="11"/>
  <c r="N125" i="11"/>
  <c r="O125" i="11"/>
  <c r="O107" i="11"/>
  <c r="N107" i="11"/>
  <c r="Q443" i="11"/>
  <c r="Q374" i="11"/>
  <c r="M227" i="11"/>
  <c r="Q452" i="11"/>
  <c r="Q155" i="11"/>
  <c r="Q133" i="11"/>
  <c r="Q189" i="11"/>
  <c r="L126" i="11"/>
  <c r="L136" i="11" s="1"/>
  <c r="M126" i="11"/>
  <c r="L88" i="11"/>
  <c r="L40" i="11"/>
  <c r="Q162" i="11"/>
  <c r="Q114" i="11"/>
  <c r="Q44" i="11"/>
  <c r="Q87" i="11"/>
  <c r="Q47" i="11"/>
  <c r="Q84" i="11"/>
  <c r="Q279" i="11"/>
  <c r="Q165" i="11"/>
  <c r="Q31" i="11"/>
  <c r="O555" i="11"/>
  <c r="N555" i="11"/>
  <c r="Q555" i="11" s="1"/>
  <c r="O542" i="11"/>
  <c r="N542" i="11"/>
  <c r="N505" i="11"/>
  <c r="O505" i="11"/>
  <c r="N524" i="11"/>
  <c r="Q524" i="11" s="1"/>
  <c r="O524" i="11"/>
  <c r="L460" i="11"/>
  <c r="M449" i="11"/>
  <c r="O536" i="11"/>
  <c r="N536" i="11"/>
  <c r="N480" i="11"/>
  <c r="O480" i="11"/>
  <c r="M510" i="11"/>
  <c r="L510" i="11"/>
  <c r="L520" i="11" s="1"/>
  <c r="K520" i="11"/>
  <c r="K557" i="11" s="1"/>
  <c r="N488" i="11"/>
  <c r="Q488" i="11" s="1"/>
  <c r="O488" i="11"/>
  <c r="O458" i="11"/>
  <c r="N458" i="11"/>
  <c r="Q458" i="11" s="1"/>
  <c r="O444" i="11"/>
  <c r="N444" i="11"/>
  <c r="N382" i="11"/>
  <c r="O382" i="11"/>
  <c r="N531" i="11"/>
  <c r="Q531" i="11" s="1"/>
  <c r="O531" i="11"/>
  <c r="N433" i="11"/>
  <c r="O433" i="11"/>
  <c r="N390" i="11"/>
  <c r="Q390" i="11" s="1"/>
  <c r="O390" i="11"/>
  <c r="L378" i="11"/>
  <c r="L388" i="11" s="1"/>
  <c r="K388" i="11"/>
  <c r="N314" i="11"/>
  <c r="Q314" i="11" s="1"/>
  <c r="O314" i="11"/>
  <c r="O450" i="11"/>
  <c r="N450" i="11"/>
  <c r="Q450" i="11" s="1"/>
  <c r="N313" i="11"/>
  <c r="Q313" i="11" s="1"/>
  <c r="O313" i="11"/>
  <c r="M304" i="11"/>
  <c r="O293" i="11"/>
  <c r="N293" i="11"/>
  <c r="N441" i="11"/>
  <c r="O441" i="11"/>
  <c r="O111" i="11"/>
  <c r="N111" i="11"/>
  <c r="N58" i="11"/>
  <c r="O58" i="11"/>
  <c r="N447" i="11"/>
  <c r="Q447" i="11" s="1"/>
  <c r="O447" i="11"/>
  <c r="N321" i="11"/>
  <c r="O321" i="11"/>
  <c r="N145" i="11"/>
  <c r="Q145" i="11" s="1"/>
  <c r="O145" i="11"/>
  <c r="O355" i="11"/>
  <c r="N355" i="11"/>
  <c r="Q355" i="11" s="1"/>
  <c r="N258" i="11"/>
  <c r="Q258" i="11" s="1"/>
  <c r="O258" i="11"/>
  <c r="O200" i="11"/>
  <c r="N200" i="11"/>
  <c r="Q200" i="11" s="1"/>
  <c r="O152" i="11"/>
  <c r="N152" i="11"/>
  <c r="O391" i="11"/>
  <c r="N391" i="11"/>
  <c r="Q391" i="11" s="1"/>
  <c r="O229" i="11"/>
  <c r="N229" i="11"/>
  <c r="N187" i="11"/>
  <c r="O187" i="11"/>
  <c r="O168" i="11"/>
  <c r="N168" i="11"/>
  <c r="O299" i="11"/>
  <c r="N299" i="11"/>
  <c r="Q299" i="11" s="1"/>
  <c r="O115" i="11"/>
  <c r="N115" i="11"/>
  <c r="N75" i="11"/>
  <c r="O75" i="11"/>
  <c r="N5" i="11"/>
  <c r="M16" i="11"/>
  <c r="O5" i="11"/>
  <c r="O11" i="11"/>
  <c r="N11" i="11"/>
  <c r="Q11" i="11" s="1"/>
  <c r="N38" i="11"/>
  <c r="Q38" i="11" s="1"/>
  <c r="O38" i="11"/>
  <c r="O128" i="11"/>
  <c r="N128" i="11"/>
  <c r="Q128" i="11" s="1"/>
  <c r="M112" i="11"/>
  <c r="O101" i="11"/>
  <c r="N101" i="11"/>
  <c r="O73" i="11"/>
  <c r="N73" i="11"/>
  <c r="O57" i="11"/>
  <c r="N57" i="11"/>
  <c r="Q57" i="11" s="1"/>
  <c r="O32" i="11"/>
  <c r="N32" i="11"/>
  <c r="O13" i="11"/>
  <c r="N13" i="11"/>
  <c r="Q13" i="11" s="1"/>
  <c r="N156" i="11"/>
  <c r="Q156" i="11" s="1"/>
  <c r="O156" i="11"/>
  <c r="N94" i="11"/>
  <c r="O94" i="11"/>
  <c r="N78" i="11"/>
  <c r="Q78" i="11" s="1"/>
  <c r="O78" i="11"/>
  <c r="N517" i="11"/>
  <c r="O517" i="11"/>
  <c r="N550" i="11"/>
  <c r="Q550" i="11" s="1"/>
  <c r="O550" i="11"/>
  <c r="N475" i="11"/>
  <c r="O475" i="11"/>
  <c r="N445" i="11"/>
  <c r="Q445" i="11" s="1"/>
  <c r="O445" i="11"/>
  <c r="L425" i="11"/>
  <c r="L436" i="11" s="1"/>
  <c r="K436" i="11"/>
  <c r="N428" i="11"/>
  <c r="Q428" i="11" s="1"/>
  <c r="O428" i="11"/>
  <c r="N420" i="11"/>
  <c r="O420" i="11"/>
  <c r="N404" i="11"/>
  <c r="Q404" i="11" s="1"/>
  <c r="O404" i="11"/>
  <c r="N396" i="11"/>
  <c r="O396" i="11"/>
  <c r="N380" i="11"/>
  <c r="Q380" i="11" s="1"/>
  <c r="O380" i="11"/>
  <c r="N326" i="11"/>
  <c r="O326" i="11"/>
  <c r="Q541" i="11"/>
  <c r="N507" i="11"/>
  <c r="O507" i="11"/>
  <c r="N453" i="11"/>
  <c r="Q453" i="11" s="1"/>
  <c r="O453" i="11"/>
  <c r="N373" i="11"/>
  <c r="O373" i="11"/>
  <c r="N381" i="11"/>
  <c r="Q381" i="11" s="1"/>
  <c r="O381" i="11"/>
  <c r="Q345" i="11"/>
  <c r="Q319" i="11"/>
  <c r="M233" i="11"/>
  <c r="K244" i="11"/>
  <c r="L233" i="11"/>
  <c r="L244" i="11" s="1"/>
  <c r="N212" i="11"/>
  <c r="O212" i="11"/>
  <c r="O407" i="11"/>
  <c r="N407" i="11"/>
  <c r="N309" i="11"/>
  <c r="O309" i="11"/>
  <c r="O82" i="11"/>
  <c r="N82" i="11"/>
  <c r="O18" i="11"/>
  <c r="N18" i="11"/>
  <c r="Q18" i="11" s="1"/>
  <c r="O245" i="11"/>
  <c r="M256" i="11"/>
  <c r="N245" i="11"/>
  <c r="M174" i="11"/>
  <c r="M184" i="11" s="1"/>
  <c r="L174" i="11"/>
  <c r="L184" i="11" s="1"/>
  <c r="K76" i="11"/>
  <c r="L65" i="11"/>
  <c r="L76" i="11" s="1"/>
  <c r="M65" i="11"/>
  <c r="K28" i="11"/>
  <c r="L17" i="11"/>
  <c r="L28" i="11" s="1"/>
  <c r="M17" i="11"/>
  <c r="N171" i="11"/>
  <c r="Q171" i="11" s="1"/>
  <c r="O171" i="11"/>
  <c r="O363" i="11"/>
  <c r="N363" i="11"/>
  <c r="Q363" i="11" s="1"/>
  <c r="M281" i="11"/>
  <c r="K292" i="11"/>
  <c r="L281" i="11"/>
  <c r="L292" i="11" s="1"/>
  <c r="N216" i="11"/>
  <c r="O216" i="11"/>
  <c r="O85" i="11"/>
  <c r="N85" i="11"/>
  <c r="N59" i="11"/>
  <c r="O59" i="11"/>
  <c r="O37" i="11"/>
  <c r="N37" i="11"/>
  <c r="L112" i="11"/>
  <c r="N513" i="11"/>
  <c r="Q513" i="11" s="1"/>
  <c r="O513" i="11"/>
  <c r="O516" i="11"/>
  <c r="N516" i="11"/>
  <c r="Q516" i="11" s="1"/>
  <c r="O495" i="11"/>
  <c r="N495" i="11"/>
  <c r="L485" i="11"/>
  <c r="L496" i="11" s="1"/>
  <c r="K496" i="11"/>
  <c r="N483" i="11"/>
  <c r="O483" i="11"/>
  <c r="N454" i="11"/>
  <c r="Q454" i="11" s="1"/>
  <c r="O454" i="11"/>
  <c r="N421" i="11"/>
  <c r="O421" i="11"/>
  <c r="M413" i="11"/>
  <c r="K424" i="11"/>
  <c r="L413" i="11"/>
  <c r="L424" i="11" s="1"/>
  <c r="N398" i="11"/>
  <c r="O398" i="11"/>
  <c r="O456" i="11"/>
  <c r="N456" i="11"/>
  <c r="O370" i="11"/>
  <c r="N370" i="11"/>
  <c r="Q370" i="11" s="1"/>
  <c r="N476" i="11"/>
  <c r="Q476" i="11" s="1"/>
  <c r="O476" i="11"/>
  <c r="L472" i="11"/>
  <c r="N414" i="11"/>
  <c r="Q414" i="11" s="1"/>
  <c r="O414" i="11"/>
  <c r="M365" i="11"/>
  <c r="N334" i="11"/>
  <c r="O334" i="11"/>
  <c r="N318" i="11"/>
  <c r="Q318" i="11" s="1"/>
  <c r="O318" i="11"/>
  <c r="N302" i="11"/>
  <c r="O302" i="11"/>
  <c r="Q366" i="11"/>
  <c r="O356" i="11"/>
  <c r="N356" i="11"/>
  <c r="Q356" i="11" s="1"/>
  <c r="N290" i="11"/>
  <c r="Q290" i="11" s="1"/>
  <c r="O290" i="11"/>
  <c r="O269" i="11"/>
  <c r="N269" i="11"/>
  <c r="O237" i="11"/>
  <c r="N237" i="11"/>
  <c r="O219" i="11"/>
  <c r="N219" i="11"/>
  <c r="Q219" i="11" s="1"/>
  <c r="N375" i="11"/>
  <c r="Q375" i="11" s="1"/>
  <c r="O375" i="11"/>
  <c r="N344" i="11"/>
  <c r="O344" i="11"/>
  <c r="O277" i="11"/>
  <c r="N277" i="11"/>
  <c r="O261" i="11"/>
  <c r="N261" i="11"/>
  <c r="Q261" i="11" s="1"/>
  <c r="O243" i="11"/>
  <c r="N243" i="11"/>
  <c r="N274" i="11"/>
  <c r="O274" i="11"/>
  <c r="K184" i="11"/>
  <c r="M124" i="11"/>
  <c r="N113" i="11"/>
  <c r="O113" i="11"/>
  <c r="O124" i="11" s="1"/>
  <c r="N98" i="11"/>
  <c r="Q98" i="11" s="1"/>
  <c r="O98" i="11"/>
  <c r="N66" i="11"/>
  <c r="O66" i="11"/>
  <c r="O34" i="11"/>
  <c r="N34" i="11"/>
  <c r="N377" i="11"/>
  <c r="O377" i="11"/>
  <c r="O338" i="11"/>
  <c r="N338" i="11"/>
  <c r="Q338" i="11" s="1"/>
  <c r="N297" i="11"/>
  <c r="Q297" i="11" s="1"/>
  <c r="O297" i="11"/>
  <c r="O241" i="11"/>
  <c r="N241" i="11"/>
  <c r="Q241" i="11" s="1"/>
  <c r="Q213" i="11"/>
  <c r="N147" i="11"/>
  <c r="Q147" i="11" s="1"/>
  <c r="O147" i="11"/>
  <c r="N207" i="11"/>
  <c r="O207" i="11"/>
  <c r="O403" i="11"/>
  <c r="N403" i="11"/>
  <c r="L256" i="11"/>
  <c r="K208" i="11"/>
  <c r="M198" i="11"/>
  <c r="M208" i="11" s="1"/>
  <c r="L198" i="11"/>
  <c r="L208" i="11" s="1"/>
  <c r="L172" i="11"/>
  <c r="M137" i="11"/>
  <c r="K268" i="11"/>
  <c r="L257" i="11"/>
  <c r="L268" i="11" s="1"/>
  <c r="N149" i="11"/>
  <c r="O149" i="11"/>
  <c r="O211" i="11"/>
  <c r="O220" i="11" s="1"/>
  <c r="N211" i="11"/>
  <c r="Q211" i="11" s="1"/>
  <c r="N188" i="11"/>
  <c r="Q188" i="11" s="1"/>
  <c r="O188" i="11"/>
  <c r="O104" i="11"/>
  <c r="N104" i="11"/>
  <c r="Q104" i="11" s="1"/>
  <c r="Q68" i="11"/>
  <c r="Q60" i="11"/>
  <c r="O56" i="11"/>
  <c r="N56" i="11"/>
  <c r="Q56" i="11" s="1"/>
  <c r="Q20" i="11"/>
  <c r="L16" i="11"/>
  <c r="O96" i="11"/>
  <c r="N96" i="11"/>
  <c r="Q96" i="11" s="1"/>
  <c r="M53" i="11"/>
  <c r="Q186" i="11"/>
  <c r="Q419" i="11"/>
  <c r="Q295" i="11"/>
  <c r="Q194" i="11"/>
  <c r="O12" i="11"/>
  <c r="N12" i="11"/>
  <c r="Q12" i="11" s="1"/>
  <c r="N9" i="11"/>
  <c r="Q9" i="11" s="1"/>
  <c r="O9" i="11"/>
  <c r="O547" i="9"/>
  <c r="N547" i="9"/>
  <c r="O476" i="9"/>
  <c r="N476" i="9"/>
  <c r="Q476" i="9" s="1"/>
  <c r="N494" i="9"/>
  <c r="Q494" i="9" s="1"/>
  <c r="O494" i="9"/>
  <c r="N327" i="9"/>
  <c r="O327" i="9"/>
  <c r="O363" i="9"/>
  <c r="N363" i="9"/>
  <c r="O309" i="9"/>
  <c r="N309" i="9"/>
  <c r="Q309" i="9" s="1"/>
  <c r="N207" i="9"/>
  <c r="Q207" i="9" s="1"/>
  <c r="O207" i="9"/>
  <c r="N104" i="9"/>
  <c r="O104" i="9"/>
  <c r="N167" i="9"/>
  <c r="Q167" i="9" s="1"/>
  <c r="O167" i="9"/>
  <c r="O82" i="9"/>
  <c r="N82" i="9"/>
  <c r="Q82" i="9" s="1"/>
  <c r="O50" i="9"/>
  <c r="N50" i="9"/>
  <c r="N390" i="9"/>
  <c r="O390" i="9"/>
  <c r="O303" i="9"/>
  <c r="N303" i="9"/>
  <c r="N143" i="9"/>
  <c r="O143" i="9"/>
  <c r="N79" i="9"/>
  <c r="Q79" i="9" s="1"/>
  <c r="O79" i="9"/>
  <c r="M88" i="9"/>
  <c r="O15" i="9"/>
  <c r="N15" i="9"/>
  <c r="N135" i="9"/>
  <c r="O135" i="9"/>
  <c r="O555" i="9"/>
  <c r="N555" i="9"/>
  <c r="O515" i="9"/>
  <c r="N515" i="9"/>
  <c r="Q515" i="9" s="1"/>
  <c r="N470" i="9"/>
  <c r="Q470" i="9" s="1"/>
  <c r="O470" i="9"/>
  <c r="N516" i="9"/>
  <c r="O516" i="9"/>
  <c r="M376" i="9"/>
  <c r="N365" i="9"/>
  <c r="O365" i="9"/>
  <c r="O421" i="9"/>
  <c r="N421" i="9"/>
  <c r="Q421" i="9" s="1"/>
  <c r="N236" i="9"/>
  <c r="Q236" i="9" s="1"/>
  <c r="O236" i="9"/>
  <c r="N264" i="9"/>
  <c r="O264" i="9"/>
  <c r="N486" i="9"/>
  <c r="Q486" i="9" s="1"/>
  <c r="O486" i="9"/>
  <c r="O337" i="9"/>
  <c r="N337" i="9"/>
  <c r="Q337" i="9" s="1"/>
  <c r="N216" i="9"/>
  <c r="Q216" i="9" s="1"/>
  <c r="O216" i="9"/>
  <c r="N159" i="9"/>
  <c r="O159" i="9"/>
  <c r="O146" i="9"/>
  <c r="N146" i="9"/>
  <c r="N535" i="9"/>
  <c r="O535" i="9"/>
  <c r="N307" i="9"/>
  <c r="Q307" i="9" s="1"/>
  <c r="O307" i="9"/>
  <c r="O36" i="9"/>
  <c r="N36" i="9"/>
  <c r="Q36" i="9" s="1"/>
  <c r="N357" i="9"/>
  <c r="Q357" i="9" s="1"/>
  <c r="O357" i="9"/>
  <c r="O301" i="9"/>
  <c r="N301" i="9"/>
  <c r="Q301" i="9" s="1"/>
  <c r="N270" i="9"/>
  <c r="Q270" i="9" s="1"/>
  <c r="O270" i="9"/>
  <c r="N239" i="9"/>
  <c r="O239" i="9"/>
  <c r="O225" i="9"/>
  <c r="N225" i="9"/>
  <c r="O132" i="9"/>
  <c r="N132" i="9"/>
  <c r="Q132" i="9" s="1"/>
  <c r="O98" i="9"/>
  <c r="N98" i="9"/>
  <c r="O370" i="9"/>
  <c r="N370" i="9"/>
  <c r="Q370" i="9" s="1"/>
  <c r="N97" i="9"/>
  <c r="Q97" i="9" s="1"/>
  <c r="O97" i="9"/>
  <c r="N81" i="9"/>
  <c r="O81" i="9"/>
  <c r="N33" i="9"/>
  <c r="Q33" i="9" s="1"/>
  <c r="O33" i="9"/>
  <c r="O123" i="9"/>
  <c r="N123" i="9"/>
  <c r="Q123" i="9" s="1"/>
  <c r="N183" i="9"/>
  <c r="Q183" i="9" s="1"/>
  <c r="O183" i="9"/>
  <c r="O96" i="9"/>
  <c r="N96" i="9"/>
  <c r="Q96" i="9" s="1"/>
  <c r="O131" i="9"/>
  <c r="N131" i="9"/>
  <c r="N115" i="9"/>
  <c r="O115" i="9"/>
  <c r="N491" i="9"/>
  <c r="Q491" i="9" s="1"/>
  <c r="O491" i="9"/>
  <c r="O543" i="9"/>
  <c r="N543" i="9"/>
  <c r="Q543" i="9" s="1"/>
  <c r="N528" i="9"/>
  <c r="Q528" i="9" s="1"/>
  <c r="O528" i="9"/>
  <c r="N554" i="9"/>
  <c r="O554" i="9"/>
  <c r="N482" i="9"/>
  <c r="Q482" i="9" s="1"/>
  <c r="O482" i="9"/>
  <c r="N462" i="9"/>
  <c r="O462" i="9"/>
  <c r="N441" i="9"/>
  <c r="Q441" i="9" s="1"/>
  <c r="O441" i="9"/>
  <c r="N493" i="9"/>
  <c r="O493" i="9"/>
  <c r="N440" i="9"/>
  <c r="Q440" i="9" s="1"/>
  <c r="O440" i="9"/>
  <c r="N360" i="9"/>
  <c r="O360" i="9"/>
  <c r="N553" i="9"/>
  <c r="Q553" i="9" s="1"/>
  <c r="O553" i="9"/>
  <c r="N499" i="9"/>
  <c r="O499" i="9"/>
  <c r="N332" i="9"/>
  <c r="Q332" i="9" s="1"/>
  <c r="O332" i="9"/>
  <c r="O273" i="9"/>
  <c r="N273" i="9"/>
  <c r="Q273" i="9" s="1"/>
  <c r="N234" i="9"/>
  <c r="Q234" i="9" s="1"/>
  <c r="O234" i="9"/>
  <c r="N262" i="9"/>
  <c r="O262" i="9"/>
  <c r="O271" i="9"/>
  <c r="N271" i="9"/>
  <c r="N335" i="9"/>
  <c r="O335" i="9"/>
  <c r="O295" i="9"/>
  <c r="N295" i="9"/>
  <c r="O164" i="9"/>
  <c r="N164" i="9"/>
  <c r="Q164" i="9" s="1"/>
  <c r="N145" i="9"/>
  <c r="Q145" i="9" s="1"/>
  <c r="O145" i="9"/>
  <c r="O92" i="9"/>
  <c r="N92" i="9"/>
  <c r="Q92" i="9" s="1"/>
  <c r="O310" i="9"/>
  <c r="N310" i="9"/>
  <c r="N312" i="9"/>
  <c r="O312" i="9"/>
  <c r="N298" i="9"/>
  <c r="Q298" i="9" s="1"/>
  <c r="O298" i="9"/>
  <c r="N222" i="9"/>
  <c r="O222" i="9"/>
  <c r="O90" i="9"/>
  <c r="N90" i="9"/>
  <c r="O74" i="9"/>
  <c r="N74" i="9"/>
  <c r="Q74" i="9" s="1"/>
  <c r="O26" i="9"/>
  <c r="N26" i="9"/>
  <c r="O453" i="9"/>
  <c r="N453" i="9"/>
  <c r="Q453" i="9" s="1"/>
  <c r="O343" i="9"/>
  <c r="N343" i="9"/>
  <c r="O321" i="9"/>
  <c r="N321" i="9"/>
  <c r="Q321" i="9" s="1"/>
  <c r="N73" i="9"/>
  <c r="Q73" i="9" s="1"/>
  <c r="O73" i="9"/>
  <c r="O60" i="9"/>
  <c r="N60" i="9"/>
  <c r="Q60" i="9" s="1"/>
  <c r="O44" i="9"/>
  <c r="N44" i="9"/>
  <c r="N326" i="9"/>
  <c r="O326" i="9"/>
  <c r="N23" i="9"/>
  <c r="Q23" i="9" s="1"/>
  <c r="O23" i="9"/>
  <c r="N267" i="9"/>
  <c r="O267" i="9"/>
  <c r="O48" i="9"/>
  <c r="N48" i="9"/>
  <c r="N19" i="9"/>
  <c r="O19" i="9"/>
  <c r="O498" i="9"/>
  <c r="N498" i="9"/>
  <c r="N485" i="9"/>
  <c r="O485" i="9"/>
  <c r="N433" i="9"/>
  <c r="O433" i="9"/>
  <c r="O410" i="9"/>
  <c r="N410" i="9"/>
  <c r="N465" i="9"/>
  <c r="O465" i="9"/>
  <c r="O414" i="9"/>
  <c r="N414" i="9"/>
  <c r="N191" i="9"/>
  <c r="O191" i="9"/>
  <c r="O84" i="9"/>
  <c r="N84" i="9"/>
  <c r="O66" i="9"/>
  <c r="N66" i="9"/>
  <c r="Q66" i="9" s="1"/>
  <c r="O34" i="9"/>
  <c r="N34" i="9"/>
  <c r="N103" i="9"/>
  <c r="O103" i="9"/>
  <c r="O80" i="9"/>
  <c r="O88" i="9" s="1"/>
  <c r="N80" i="9"/>
  <c r="O511" i="9"/>
  <c r="N511" i="9"/>
  <c r="Q511" i="9" s="1"/>
  <c r="N540" i="9"/>
  <c r="Q540" i="9" s="1"/>
  <c r="O540" i="9"/>
  <c r="N457" i="9"/>
  <c r="O457" i="9"/>
  <c r="N430" i="9"/>
  <c r="Q430" i="9" s="1"/>
  <c r="O430" i="9"/>
  <c r="N478" i="9"/>
  <c r="O478" i="9"/>
  <c r="N438" i="9"/>
  <c r="Q438" i="9" s="1"/>
  <c r="O438" i="9"/>
  <c r="N427" i="9"/>
  <c r="O427" i="9"/>
  <c r="N402" i="9"/>
  <c r="Q402" i="9" s="1"/>
  <c r="O402" i="9"/>
  <c r="N419" i="9"/>
  <c r="O419" i="9"/>
  <c r="N349" i="9"/>
  <c r="Q349" i="9" s="1"/>
  <c r="O349" i="9"/>
  <c r="O330" i="9"/>
  <c r="N330" i="9"/>
  <c r="Q330" i="9" s="1"/>
  <c r="O231" i="9"/>
  <c r="N231" i="9"/>
  <c r="N219" i="9"/>
  <c r="O219" i="9"/>
  <c r="N475" i="9"/>
  <c r="Q475" i="9" s="1"/>
  <c r="O475" i="9"/>
  <c r="N391" i="9"/>
  <c r="O391" i="9"/>
  <c r="N223" i="9"/>
  <c r="Q223" i="9" s="1"/>
  <c r="O223" i="9"/>
  <c r="N287" i="9"/>
  <c r="O287" i="9"/>
  <c r="N318" i="9"/>
  <c r="Q318" i="9" s="1"/>
  <c r="O318" i="9"/>
  <c r="N128" i="9"/>
  <c r="O128" i="9"/>
  <c r="N351" i="9"/>
  <c r="Q351" i="9" s="1"/>
  <c r="O351" i="9"/>
  <c r="O241" i="9"/>
  <c r="N241" i="9"/>
  <c r="Q241" i="9" s="1"/>
  <c r="O58" i="9"/>
  <c r="N58" i="9"/>
  <c r="O214" i="9"/>
  <c r="N214" i="9"/>
  <c r="Q214" i="9" s="1"/>
  <c r="N57" i="9"/>
  <c r="Q57" i="9" s="1"/>
  <c r="O57" i="9"/>
  <c r="O227" i="9"/>
  <c r="N227" i="9"/>
  <c r="Q227" i="9" s="1"/>
  <c r="O11" i="9"/>
  <c r="N11" i="9"/>
  <c r="N32" i="9"/>
  <c r="O32" i="9"/>
  <c r="N12" i="9"/>
  <c r="Q12" i="9" s="1"/>
  <c r="O12" i="9"/>
  <c r="N47" i="9"/>
  <c r="O47" i="9"/>
  <c r="N521" i="9"/>
  <c r="O521" i="9"/>
  <c r="M534" i="9"/>
  <c r="L534" i="9"/>
  <c r="L544" i="9" s="1"/>
  <c r="O490" i="9"/>
  <c r="N490" i="9"/>
  <c r="Q490" i="9" s="1"/>
  <c r="N549" i="9"/>
  <c r="Q549" i="9" s="1"/>
  <c r="O549" i="9"/>
  <c r="N550" i="9"/>
  <c r="O550" i="9"/>
  <c r="N505" i="9"/>
  <c r="Q505" i="9" s="1"/>
  <c r="O505" i="9"/>
  <c r="O443" i="9"/>
  <c r="N443" i="9"/>
  <c r="Q443" i="9" s="1"/>
  <c r="K484" i="9"/>
  <c r="L473" i="9"/>
  <c r="L484" i="9" s="1"/>
  <c r="M449" i="9"/>
  <c r="K460" i="9"/>
  <c r="L449" i="9"/>
  <c r="L460" i="9" s="1"/>
  <c r="N446" i="9"/>
  <c r="O446" i="9"/>
  <c r="N423" i="9"/>
  <c r="Q423" i="9" s="1"/>
  <c r="O423" i="9"/>
  <c r="L436" i="9"/>
  <c r="O347" i="9"/>
  <c r="N347" i="9"/>
  <c r="Q347" i="9" s="1"/>
  <c r="O283" i="9"/>
  <c r="N283" i="9"/>
  <c r="O215" i="9"/>
  <c r="N215" i="9"/>
  <c r="Q215" i="9" s="1"/>
  <c r="O362" i="9"/>
  <c r="N362" i="9"/>
  <c r="L257" i="9"/>
  <c r="L268" i="9" s="1"/>
  <c r="K268" i="9"/>
  <c r="O445" i="9"/>
  <c r="N445" i="9"/>
  <c r="Q445" i="9" s="1"/>
  <c r="O289" i="9"/>
  <c r="N289" i="9"/>
  <c r="O261" i="9"/>
  <c r="N261" i="9"/>
  <c r="Q261" i="9" s="1"/>
  <c r="O538" i="9"/>
  <c r="N538" i="9"/>
  <c r="N415" i="9"/>
  <c r="O415" i="9"/>
  <c r="N375" i="9"/>
  <c r="Q375" i="9" s="1"/>
  <c r="O375" i="9"/>
  <c r="N224" i="9"/>
  <c r="O224" i="9"/>
  <c r="O323" i="9"/>
  <c r="N323" i="9"/>
  <c r="N284" i="9"/>
  <c r="O284" i="9"/>
  <c r="L160" i="9"/>
  <c r="O119" i="9"/>
  <c r="N119" i="9"/>
  <c r="Q119" i="9" s="1"/>
  <c r="O286" i="9"/>
  <c r="N286" i="9"/>
  <c r="O213" i="9"/>
  <c r="N213" i="9"/>
  <c r="Q213" i="9" s="1"/>
  <c r="N152" i="9"/>
  <c r="Q152" i="9" s="1"/>
  <c r="O152" i="9"/>
  <c r="O437" i="9"/>
  <c r="O448" i="9" s="1"/>
  <c r="N437" i="9"/>
  <c r="M448" i="9"/>
  <c r="O206" i="9"/>
  <c r="N206" i="9"/>
  <c r="Q206" i="9" s="1"/>
  <c r="Q173" i="9"/>
  <c r="L114" i="9"/>
  <c r="L124" i="9" s="1"/>
  <c r="K124" i="9"/>
  <c r="M114" i="9"/>
  <c r="N49" i="9"/>
  <c r="Q49" i="9" s="1"/>
  <c r="O49" i="9"/>
  <c r="L6" i="9"/>
  <c r="L16" i="9" s="1"/>
  <c r="M6" i="9"/>
  <c r="M16" i="9" s="1"/>
  <c r="K16" i="9"/>
  <c r="I5" i="8" s="1"/>
  <c r="O170" i="9"/>
  <c r="N170" i="9"/>
  <c r="Q170" i="9" s="1"/>
  <c r="O198" i="9"/>
  <c r="N198" i="9"/>
  <c r="O144" i="9"/>
  <c r="N144" i="9"/>
  <c r="Q144" i="9" s="1"/>
  <c r="O68" i="9"/>
  <c r="N68" i="9"/>
  <c r="N87" i="9"/>
  <c r="O87" i="9"/>
  <c r="O56" i="9"/>
  <c r="N56" i="9"/>
  <c r="O24" i="9"/>
  <c r="N24" i="9"/>
  <c r="N199" i="9"/>
  <c r="Q199" i="9" s="1"/>
  <c r="O199" i="9"/>
  <c r="N55" i="9"/>
  <c r="O55" i="9"/>
  <c r="O64" i="9" s="1"/>
  <c r="N71" i="9"/>
  <c r="Q71" i="9" s="1"/>
  <c r="O71" i="9"/>
  <c r="N39" i="9"/>
  <c r="O39" i="9"/>
  <c r="O551" i="9"/>
  <c r="N551" i="9"/>
  <c r="O512" i="9"/>
  <c r="N512" i="9"/>
  <c r="Q512" i="9" s="1"/>
  <c r="N527" i="9"/>
  <c r="Q527" i="9" s="1"/>
  <c r="O527" i="9"/>
  <c r="N504" i="9"/>
  <c r="O504" i="9"/>
  <c r="L508" i="9"/>
  <c r="N552" i="9"/>
  <c r="Q552" i="9" s="1"/>
  <c r="O552" i="9"/>
  <c r="K544" i="9"/>
  <c r="N501" i="9"/>
  <c r="O501" i="9"/>
  <c r="K412" i="9"/>
  <c r="L401" i="9"/>
  <c r="L412" i="9" s="1"/>
  <c r="N454" i="9"/>
  <c r="Q454" i="9" s="1"/>
  <c r="O454" i="9"/>
  <c r="L556" i="9"/>
  <c r="Q471" i="9"/>
  <c r="N432" i="9"/>
  <c r="Q432" i="9" s="1"/>
  <c r="O432" i="9"/>
  <c r="N404" i="9"/>
  <c r="O404" i="9"/>
  <c r="K280" i="9"/>
  <c r="L269" i="9"/>
  <c r="L280" i="9" s="1"/>
  <c r="M269" i="9"/>
  <c r="N487" i="9"/>
  <c r="Q487" i="9" s="1"/>
  <c r="O487" i="9"/>
  <c r="N373" i="9"/>
  <c r="O373" i="9"/>
  <c r="O348" i="9"/>
  <c r="N348" i="9"/>
  <c r="L413" i="9"/>
  <c r="L424" i="9" s="1"/>
  <c r="M413" i="9"/>
  <c r="K424" i="9"/>
  <c r="N278" i="9"/>
  <c r="Q278" i="9" s="1"/>
  <c r="O278" i="9"/>
  <c r="O255" i="9"/>
  <c r="N255" i="9"/>
  <c r="Q255" i="9" s="1"/>
  <c r="M341" i="9"/>
  <c r="N290" i="9"/>
  <c r="O290" i="9"/>
  <c r="L448" i="9"/>
  <c r="Q541" i="9"/>
  <c r="O242" i="9"/>
  <c r="N242" i="9"/>
  <c r="Q242" i="9" s="1"/>
  <c r="M172" i="9"/>
  <c r="N161" i="9"/>
  <c r="O161" i="9"/>
  <c r="N175" i="9"/>
  <c r="O175" i="9"/>
  <c r="Q149" i="9"/>
  <c r="N398" i="9"/>
  <c r="O398" i="9"/>
  <c r="N359" i="9"/>
  <c r="Q359" i="9" s="1"/>
  <c r="O359" i="9"/>
  <c r="N250" i="9"/>
  <c r="O250" i="9"/>
  <c r="N177" i="9"/>
  <c r="Q177" i="9" s="1"/>
  <c r="O177" i="9"/>
  <c r="O130" i="9"/>
  <c r="N130" i="9"/>
  <c r="Q130" i="9" s="1"/>
  <c r="L31" i="9"/>
  <c r="L40" i="9" s="1"/>
  <c r="Q361" i="9"/>
  <c r="Q192" i="9"/>
  <c r="L88" i="9"/>
  <c r="O17" i="9"/>
  <c r="N17" i="9"/>
  <c r="N230" i="9"/>
  <c r="Q230" i="9" s="1"/>
  <c r="O230" i="9"/>
  <c r="N151" i="9"/>
  <c r="N160" i="9" s="1"/>
  <c r="O151" i="9"/>
  <c r="N95" i="9"/>
  <c r="Q95" i="9" s="1"/>
  <c r="O95" i="9"/>
  <c r="N63" i="9"/>
  <c r="O63" i="9"/>
  <c r="O22" i="9"/>
  <c r="N22" i="9"/>
  <c r="N14" i="9"/>
  <c r="O14" i="9"/>
  <c r="N529" i="9"/>
  <c r="Q529" i="9" s="1"/>
  <c r="O529" i="9"/>
  <c r="N536" i="9"/>
  <c r="O536" i="9"/>
  <c r="O502" i="9"/>
  <c r="N502" i="9"/>
  <c r="M556" i="9"/>
  <c r="N545" i="9"/>
  <c r="O545" i="9"/>
  <c r="O488" i="9"/>
  <c r="N488" i="9"/>
  <c r="Q488" i="9" s="1"/>
  <c r="Q517" i="9"/>
  <c r="O459" i="9"/>
  <c r="N459" i="9"/>
  <c r="O435" i="9"/>
  <c r="N435" i="9"/>
  <c r="Q435" i="9" s="1"/>
  <c r="Q546" i="9"/>
  <c r="O461" i="9"/>
  <c r="N461" i="9"/>
  <c r="O395" i="9"/>
  <c r="N395" i="9"/>
  <c r="Q542" i="9"/>
  <c r="O339" i="9"/>
  <c r="N339" i="9"/>
  <c r="O311" i="9"/>
  <c r="N311" i="9"/>
  <c r="Q311" i="9" s="1"/>
  <c r="K232" i="9"/>
  <c r="M221" i="9"/>
  <c r="L221" i="9"/>
  <c r="L232" i="9" s="1"/>
  <c r="Q406" i="9"/>
  <c r="L305" i="9"/>
  <c r="L316" i="9" s="1"/>
  <c r="K316" i="9"/>
  <c r="L209" i="9"/>
  <c r="L220" i="9" s="1"/>
  <c r="K220" i="9"/>
  <c r="Q518" i="9"/>
  <c r="Q434" i="9"/>
  <c r="Q266" i="9"/>
  <c r="Q229" i="9"/>
  <c r="O193" i="9"/>
  <c r="N193" i="9"/>
  <c r="Q193" i="9" s="1"/>
  <c r="Q408" i="9"/>
  <c r="N320" i="9"/>
  <c r="Q320" i="9" s="1"/>
  <c r="O320" i="9"/>
  <c r="L245" i="9"/>
  <c r="L256" i="9" s="1"/>
  <c r="K256" i="9"/>
  <c r="Q463" i="9"/>
  <c r="Q240" i="9"/>
  <c r="N120" i="9"/>
  <c r="Q120" i="9" s="1"/>
  <c r="O120" i="9"/>
  <c r="Q381" i="9"/>
  <c r="L197" i="9"/>
  <c r="L208" i="9" s="1"/>
  <c r="K208" i="9"/>
  <c r="O180" i="9"/>
  <c r="N180" i="9"/>
  <c r="Q180" i="9" s="1"/>
  <c r="N108" i="9"/>
  <c r="Q108" i="9" s="1"/>
  <c r="O108" i="9"/>
  <c r="N353" i="9"/>
  <c r="O353" i="9"/>
  <c r="M162" i="9"/>
  <c r="L162" i="9"/>
  <c r="L172" i="9" s="1"/>
  <c r="K172" i="9"/>
  <c r="M160" i="9"/>
  <c r="L489" i="9"/>
  <c r="M489" i="9" s="1"/>
  <c r="Q336" i="9"/>
  <c r="N272" i="9"/>
  <c r="Q272" i="9" s="1"/>
  <c r="O272" i="9"/>
  <c r="O188" i="9"/>
  <c r="N188" i="9"/>
  <c r="Q188" i="9" s="1"/>
  <c r="N169" i="9"/>
  <c r="Q169" i="9" s="1"/>
  <c r="O169" i="9"/>
  <c r="M136" i="9"/>
  <c r="O125" i="9"/>
  <c r="N125" i="9"/>
  <c r="O106" i="9"/>
  <c r="N106" i="9"/>
  <c r="M100" i="9"/>
  <c r="N89" i="9"/>
  <c r="O89" i="9"/>
  <c r="N20" i="9"/>
  <c r="O20" i="9"/>
  <c r="M329" i="9"/>
  <c r="K340" i="9"/>
  <c r="L329" i="9"/>
  <c r="L340" i="9" s="1"/>
  <c r="Q249" i="9"/>
  <c r="M178" i="9"/>
  <c r="L52" i="9"/>
  <c r="Q306" i="9"/>
  <c r="Q113" i="9"/>
  <c r="Q53" i="9"/>
  <c r="Q9" i="9"/>
  <c r="Q13" i="9"/>
  <c r="N10" i="9"/>
  <c r="Q10" i="9" s="1"/>
  <c r="O10" i="9"/>
  <c r="Q174" i="9"/>
  <c r="L100" i="9"/>
  <c r="O5" i="9"/>
  <c r="N5" i="9"/>
  <c r="N548" i="9"/>
  <c r="Q548" i="9" s="1"/>
  <c r="O548" i="9"/>
  <c r="N524" i="9"/>
  <c r="O524" i="9"/>
  <c r="O523" i="9"/>
  <c r="N523" i="9"/>
  <c r="N383" i="9"/>
  <c r="O383" i="9"/>
  <c r="N384" i="9"/>
  <c r="Q384" i="9" s="1"/>
  <c r="O384" i="9"/>
  <c r="N477" i="9"/>
  <c r="O477" i="9"/>
  <c r="N456" i="9"/>
  <c r="Q456" i="9" s="1"/>
  <c r="O456" i="9"/>
  <c r="N407" i="9"/>
  <c r="O407" i="9"/>
  <c r="N371" i="9"/>
  <c r="Q371" i="9" s="1"/>
  <c r="O371" i="9"/>
  <c r="K328" i="9"/>
  <c r="M317" i="9"/>
  <c r="L317" i="9"/>
  <c r="L328" i="9" s="1"/>
  <c r="O243" i="9"/>
  <c r="N243" i="9"/>
  <c r="Q243" i="9" s="1"/>
  <c r="N399" i="9"/>
  <c r="Q399" i="9" s="1"/>
  <c r="O399" i="9"/>
  <c r="O409" i="9"/>
  <c r="N409" i="9"/>
  <c r="Q409" i="9" s="1"/>
  <c r="O346" i="9"/>
  <c r="N346" i="9"/>
  <c r="N202" i="9"/>
  <c r="O202" i="9"/>
  <c r="N481" i="9"/>
  <c r="Q481" i="9" s="1"/>
  <c r="O481" i="9"/>
  <c r="N418" i="9"/>
  <c r="O418" i="9"/>
  <c r="N319" i="9"/>
  <c r="Q319" i="9" s="1"/>
  <c r="O319" i="9"/>
  <c r="N344" i="9"/>
  <c r="O344" i="9"/>
  <c r="O251" i="9"/>
  <c r="N251" i="9"/>
  <c r="N426" i="9"/>
  <c r="O426" i="9"/>
  <c r="O314" i="9"/>
  <c r="N314" i="9"/>
  <c r="N190" i="9"/>
  <c r="O190" i="9"/>
  <c r="O122" i="9"/>
  <c r="N122" i="9"/>
  <c r="N259" i="9"/>
  <c r="O259" i="9"/>
  <c r="N252" i="9"/>
  <c r="Q252" i="9" s="1"/>
  <c r="O252" i="9"/>
  <c r="O186" i="9"/>
  <c r="N186" i="9"/>
  <c r="Q186" i="9" s="1"/>
  <c r="N168" i="9"/>
  <c r="Q168" i="9" s="1"/>
  <c r="O168" i="9"/>
  <c r="M76" i="9"/>
  <c r="N65" i="9"/>
  <c r="O65" i="9"/>
  <c r="N387" i="9"/>
  <c r="O387" i="9"/>
  <c r="O195" i="9"/>
  <c r="N195" i="9"/>
  <c r="N153" i="9"/>
  <c r="O153" i="9"/>
  <c r="M52" i="9"/>
  <c r="N41" i="9"/>
  <c r="O41" i="9"/>
  <c r="N8" i="9"/>
  <c r="Q8" i="9" s="1"/>
  <c r="O8" i="9"/>
  <c r="O42" i="9"/>
  <c r="N42" i="9"/>
  <c r="Q42" i="9" s="1"/>
  <c r="O7" i="9"/>
  <c r="N7" i="9"/>
  <c r="N25" i="9"/>
  <c r="O25" i="9"/>
  <c r="O539" i="9"/>
  <c r="N539" i="9"/>
  <c r="O519" i="9"/>
  <c r="N519" i="9"/>
  <c r="Q519" i="9" s="1"/>
  <c r="Q533" i="9"/>
  <c r="O480" i="9"/>
  <c r="N480" i="9"/>
  <c r="Q480" i="9" s="1"/>
  <c r="O467" i="9"/>
  <c r="N467" i="9"/>
  <c r="N503" i="9"/>
  <c r="O503" i="9"/>
  <c r="L464" i="9"/>
  <c r="L472" i="9" s="1"/>
  <c r="O411" i="9"/>
  <c r="N411" i="9"/>
  <c r="Q411" i="9" s="1"/>
  <c r="Q367" i="9"/>
  <c r="O235" i="9"/>
  <c r="N235" i="9"/>
  <c r="Q235" i="9" s="1"/>
  <c r="O506" i="9"/>
  <c r="N506" i="9"/>
  <c r="N355" i="9"/>
  <c r="O355" i="9"/>
  <c r="N377" i="9"/>
  <c r="O377" i="9"/>
  <c r="M388" i="9"/>
  <c r="N300" i="9"/>
  <c r="O300" i="9"/>
  <c r="O247" i="9"/>
  <c r="N247" i="9"/>
  <c r="Q392" i="9"/>
  <c r="O156" i="9"/>
  <c r="N156" i="9"/>
  <c r="O338" i="9"/>
  <c r="N338" i="9"/>
  <c r="Q338" i="9" s="1"/>
  <c r="O382" i="9"/>
  <c r="N382" i="9"/>
  <c r="O282" i="9"/>
  <c r="N282" i="9"/>
  <c r="Q282" i="9" s="1"/>
  <c r="O258" i="9"/>
  <c r="N258" i="9"/>
  <c r="O218" i="9"/>
  <c r="N218" i="9"/>
  <c r="Q218" i="9" s="1"/>
  <c r="M184" i="9"/>
  <c r="O140" i="9"/>
  <c r="N140" i="9"/>
  <c r="O530" i="9"/>
  <c r="N530" i="9"/>
  <c r="Q530" i="9" s="1"/>
  <c r="O507" i="9"/>
  <c r="N507" i="9"/>
  <c r="M497" i="9"/>
  <c r="N537" i="9"/>
  <c r="Q537" i="9" s="1"/>
  <c r="O537" i="9"/>
  <c r="L526" i="9"/>
  <c r="L532" i="9" s="1"/>
  <c r="M526" i="9"/>
  <c r="O451" i="9"/>
  <c r="N451" i="9"/>
  <c r="K400" i="9"/>
  <c r="L389" i="9"/>
  <c r="L400" i="9" s="1"/>
  <c r="L514" i="9"/>
  <c r="L520" i="9" s="1"/>
  <c r="L496" i="9"/>
  <c r="O393" i="9"/>
  <c r="N393" i="9"/>
  <c r="Q510" i="9"/>
  <c r="O469" i="9"/>
  <c r="N469" i="9"/>
  <c r="Q469" i="9" s="1"/>
  <c r="K472" i="9"/>
  <c r="O429" i="9"/>
  <c r="N429" i="9"/>
  <c r="Q429" i="9" s="1"/>
  <c r="O394" i="9"/>
  <c r="N394" i="9"/>
  <c r="N513" i="9"/>
  <c r="O513" i="9"/>
  <c r="N474" i="9"/>
  <c r="Q474" i="9" s="1"/>
  <c r="O474" i="9"/>
  <c r="O425" i="9"/>
  <c r="N425" i="9"/>
  <c r="M436" i="9"/>
  <c r="O378" i="9"/>
  <c r="N378" i="9"/>
  <c r="L376" i="9"/>
  <c r="M354" i="9"/>
  <c r="L354" i="9"/>
  <c r="L364" i="9" s="1"/>
  <c r="O331" i="9"/>
  <c r="N331" i="9"/>
  <c r="Q331" i="9" s="1"/>
  <c r="O291" i="9"/>
  <c r="N291" i="9"/>
  <c r="O263" i="9"/>
  <c r="N263" i="9"/>
  <c r="Q263" i="9" s="1"/>
  <c r="N509" i="9"/>
  <c r="O509" i="9"/>
  <c r="O372" i="9"/>
  <c r="N372" i="9"/>
  <c r="Q372" i="9" s="1"/>
  <c r="O356" i="9"/>
  <c r="N356" i="9"/>
  <c r="Q325" i="9"/>
  <c r="N315" i="9"/>
  <c r="Q315" i="9" s="1"/>
  <c r="O315" i="9"/>
  <c r="O275" i="9"/>
  <c r="N275" i="9"/>
  <c r="Q275" i="9" s="1"/>
  <c r="O253" i="9"/>
  <c r="N253" i="9"/>
  <c r="N204" i="9"/>
  <c r="O204" i="9"/>
  <c r="N420" i="9"/>
  <c r="Q420" i="9" s="1"/>
  <c r="O420" i="9"/>
  <c r="O403" i="9"/>
  <c r="N403" i="9"/>
  <c r="Q403" i="9" s="1"/>
  <c r="N379" i="9"/>
  <c r="Q379" i="9" s="1"/>
  <c r="O379" i="9"/>
  <c r="N345" i="9"/>
  <c r="O345" i="9"/>
  <c r="N299" i="9"/>
  <c r="Q299" i="9" s="1"/>
  <c r="O299" i="9"/>
  <c r="L281" i="9"/>
  <c r="L292" i="9" s="1"/>
  <c r="K292" i="9"/>
  <c r="N203" i="9"/>
  <c r="Q203" i="9" s="1"/>
  <c r="O203" i="9"/>
  <c r="O431" i="9"/>
  <c r="N431" i="9"/>
  <c r="Q431" i="9" s="1"/>
  <c r="Q217" i="9"/>
  <c r="M196" i="9"/>
  <c r="N185" i="9"/>
  <c r="O185" i="9"/>
  <c r="O196" i="9" s="1"/>
  <c r="O154" i="9"/>
  <c r="N154" i="9"/>
  <c r="M148" i="9"/>
  <c r="N137" i="9"/>
  <c r="O137" i="9"/>
  <c r="K112" i="9"/>
  <c r="L102" i="9"/>
  <c r="L112" i="9" s="1"/>
  <c r="O279" i="9"/>
  <c r="N279" i="9"/>
  <c r="Q210" i="9"/>
  <c r="O160" i="9"/>
  <c r="O126" i="9"/>
  <c r="N126" i="9"/>
  <c r="N127" i="9"/>
  <c r="O127" i="9"/>
  <c r="Q77" i="9"/>
  <c r="Q29" i="9"/>
  <c r="Q374" i="9"/>
  <c r="Q313" i="9"/>
  <c r="L293" i="9"/>
  <c r="L304" i="9" s="1"/>
  <c r="K304" i="9"/>
  <c r="K244" i="9"/>
  <c r="L233" i="9"/>
  <c r="L244" i="9" s="1"/>
  <c r="N211" i="9"/>
  <c r="Q211" i="9" s="1"/>
  <c r="O211" i="9"/>
  <c r="N176" i="9"/>
  <c r="O176" i="9"/>
  <c r="M138" i="9"/>
  <c r="L138" i="9"/>
  <c r="L148" i="9" s="1"/>
  <c r="N116" i="9"/>
  <c r="O116" i="9"/>
  <c r="L18" i="9"/>
  <c r="L28" i="9" s="1"/>
  <c r="K28" i="9"/>
  <c r="I6" i="8" s="1"/>
  <c r="S6" i="8" s="1"/>
  <c r="M18" i="9"/>
  <c r="M28" i="9" s="1"/>
  <c r="N368" i="9"/>
  <c r="O368" i="9"/>
  <c r="L342" i="9"/>
  <c r="M342" i="9" s="1"/>
  <c r="K352" i="9"/>
  <c r="Q101" i="9"/>
  <c r="M64" i="9"/>
  <c r="Q277" i="9"/>
  <c r="Q158" i="9"/>
  <c r="K148" i="9"/>
  <c r="N111" i="9"/>
  <c r="Q111" i="9" s="1"/>
  <c r="O111" i="9"/>
  <c r="Q78" i="9"/>
  <c r="N72" i="9"/>
  <c r="Q72" i="9" s="1"/>
  <c r="O72" i="9"/>
  <c r="Q62" i="9"/>
  <c r="Q54" i="9"/>
  <c r="Q21" i="9"/>
  <c r="O107" i="9"/>
  <c r="N107" i="9"/>
  <c r="Q107" i="9" s="1"/>
  <c r="Q70" i="9"/>
  <c r="K40" i="9"/>
  <c r="N528" i="7"/>
  <c r="Q528" i="7" s="1"/>
  <c r="O528" i="7"/>
  <c r="O540" i="7"/>
  <c r="N540" i="7"/>
  <c r="Q540" i="7" s="1"/>
  <c r="N505" i="7"/>
  <c r="Q505" i="7" s="1"/>
  <c r="O505" i="7"/>
  <c r="O543" i="7"/>
  <c r="N543" i="7"/>
  <c r="Q543" i="7" s="1"/>
  <c r="O417" i="7"/>
  <c r="N417" i="7"/>
  <c r="N333" i="7"/>
  <c r="O333" i="7"/>
  <c r="O262" i="7"/>
  <c r="N262" i="7"/>
  <c r="O166" i="7"/>
  <c r="N166" i="7"/>
  <c r="Q166" i="7" s="1"/>
  <c r="N308" i="7"/>
  <c r="Q308" i="7" s="1"/>
  <c r="O308" i="7"/>
  <c r="N252" i="7"/>
  <c r="O252" i="7"/>
  <c r="O130" i="7"/>
  <c r="N130" i="7"/>
  <c r="N42" i="7"/>
  <c r="O42" i="7"/>
  <c r="O343" i="7"/>
  <c r="N343" i="7"/>
  <c r="N284" i="7"/>
  <c r="O284" i="7"/>
  <c r="O230" i="7"/>
  <c r="N230" i="7"/>
  <c r="O190" i="7"/>
  <c r="N190" i="7"/>
  <c r="Q190" i="7" s="1"/>
  <c r="N78" i="7"/>
  <c r="Q78" i="7" s="1"/>
  <c r="O78" i="7"/>
  <c r="N229" i="7"/>
  <c r="O229" i="7"/>
  <c r="N155" i="7"/>
  <c r="Q155" i="7" s="1"/>
  <c r="O155" i="7"/>
  <c r="N107" i="7"/>
  <c r="O107" i="7"/>
  <c r="N59" i="7"/>
  <c r="Q59" i="7" s="1"/>
  <c r="O59" i="7"/>
  <c r="O31" i="7"/>
  <c r="N31" i="7"/>
  <c r="Q31" i="7" s="1"/>
  <c r="N7" i="7"/>
  <c r="Q7" i="7" s="1"/>
  <c r="O7" i="7"/>
  <c r="N251" i="7"/>
  <c r="O251" i="7"/>
  <c r="N552" i="7"/>
  <c r="Q552" i="7" s="1"/>
  <c r="O552" i="7"/>
  <c r="O444" i="7"/>
  <c r="N444" i="7"/>
  <c r="Q444" i="7" s="1"/>
  <c r="N516" i="7"/>
  <c r="Q516" i="7" s="1"/>
  <c r="O516" i="7"/>
  <c r="N489" i="7"/>
  <c r="O489" i="7"/>
  <c r="N548" i="7"/>
  <c r="Q548" i="7" s="1"/>
  <c r="O548" i="7"/>
  <c r="O402" i="7"/>
  <c r="N402" i="7"/>
  <c r="Q402" i="7" s="1"/>
  <c r="N478" i="7"/>
  <c r="Q478" i="7" s="1"/>
  <c r="O478" i="7"/>
  <c r="O441" i="7"/>
  <c r="N441" i="7"/>
  <c r="Q441" i="7" s="1"/>
  <c r="N446" i="7"/>
  <c r="Q446" i="7" s="1"/>
  <c r="O446" i="7"/>
  <c r="O555" i="7"/>
  <c r="N555" i="7"/>
  <c r="Q555" i="7" s="1"/>
  <c r="N393" i="7"/>
  <c r="Q393" i="7" s="1"/>
  <c r="O393" i="7"/>
  <c r="N512" i="7"/>
  <c r="O512" i="7"/>
  <c r="N470" i="7"/>
  <c r="Q470" i="7" s="1"/>
  <c r="O470" i="7"/>
  <c r="N342" i="7"/>
  <c r="Q342" i="7" s="1"/>
  <c r="O342" i="7"/>
  <c r="N300" i="7"/>
  <c r="O300" i="7"/>
  <c r="N179" i="7"/>
  <c r="Q179" i="7" s="1"/>
  <c r="O179" i="7"/>
  <c r="O238" i="7"/>
  <c r="N238" i="7"/>
  <c r="Q238" i="7" s="1"/>
  <c r="N211" i="7"/>
  <c r="Q211" i="7" s="1"/>
  <c r="O211" i="7"/>
  <c r="M220" i="7"/>
  <c r="O10" i="7"/>
  <c r="N10" i="7"/>
  <c r="Q10" i="7" s="1"/>
  <c r="N115" i="7"/>
  <c r="Q115" i="7" s="1"/>
  <c r="O115" i="7"/>
  <c r="O46" i="7"/>
  <c r="N46" i="7"/>
  <c r="Q46" i="7" s="1"/>
  <c r="N481" i="7"/>
  <c r="Q481" i="7" s="1"/>
  <c r="O481" i="7"/>
  <c r="O278" i="7"/>
  <c r="N278" i="7"/>
  <c r="Q278" i="7" s="1"/>
  <c r="O153" i="7"/>
  <c r="N153" i="7"/>
  <c r="O105" i="7"/>
  <c r="N105" i="7"/>
  <c r="Q105" i="7" s="1"/>
  <c r="O57" i="7"/>
  <c r="N57" i="7"/>
  <c r="O94" i="7"/>
  <c r="N94" i="7"/>
  <c r="Q94" i="7" s="1"/>
  <c r="N27" i="7"/>
  <c r="Q27" i="7" s="1"/>
  <c r="O27" i="7"/>
  <c r="N30" i="7"/>
  <c r="O30" i="7"/>
  <c r="N114" i="7"/>
  <c r="Q114" i="7" s="1"/>
  <c r="O114" i="7"/>
  <c r="N513" i="7"/>
  <c r="O513" i="7"/>
  <c r="O515" i="7"/>
  <c r="N515" i="7"/>
  <c r="N504" i="7"/>
  <c r="O504" i="7"/>
  <c r="O476" i="7"/>
  <c r="N476" i="7"/>
  <c r="N433" i="7"/>
  <c r="O433" i="7"/>
  <c r="O469" i="7"/>
  <c r="N469" i="7"/>
  <c r="M556" i="7"/>
  <c r="N545" i="7"/>
  <c r="O545" i="7"/>
  <c r="N429" i="7"/>
  <c r="O429" i="7"/>
  <c r="O391" i="7"/>
  <c r="N391" i="7"/>
  <c r="O468" i="7"/>
  <c r="N468" i="7"/>
  <c r="Q468" i="7" s="1"/>
  <c r="O361" i="7"/>
  <c r="N361" i="7"/>
  <c r="O348" i="7"/>
  <c r="N348" i="7"/>
  <c r="Q348" i="7" s="1"/>
  <c r="O310" i="7"/>
  <c r="N310" i="7"/>
  <c r="O214" i="7"/>
  <c r="N214" i="7"/>
  <c r="Q214" i="7" s="1"/>
  <c r="O164" i="7"/>
  <c r="N164" i="7"/>
  <c r="N315" i="7"/>
  <c r="O315" i="7"/>
  <c r="O134" i="7"/>
  <c r="N134" i="7"/>
  <c r="O54" i="7"/>
  <c r="N54" i="7"/>
  <c r="Q54" i="7" s="1"/>
  <c r="N477" i="7"/>
  <c r="Q477" i="7" s="1"/>
  <c r="O477" i="7"/>
  <c r="O286" i="7"/>
  <c r="N286" i="7"/>
  <c r="Q286" i="7" s="1"/>
  <c r="N147" i="7"/>
  <c r="Q147" i="7" s="1"/>
  <c r="O147" i="7"/>
  <c r="N99" i="7"/>
  <c r="O99" i="7"/>
  <c r="N51" i="7"/>
  <c r="Q51" i="7" s="1"/>
  <c r="O51" i="7"/>
  <c r="N24" i="7"/>
  <c r="O24" i="7"/>
  <c r="N277" i="7"/>
  <c r="Q277" i="7" s="1"/>
  <c r="O277" i="7"/>
  <c r="O200" i="7"/>
  <c r="N200" i="7"/>
  <c r="Q200" i="7" s="1"/>
  <c r="N236" i="7"/>
  <c r="Q236" i="7" s="1"/>
  <c r="O236" i="7"/>
  <c r="O102" i="7"/>
  <c r="N102" i="7"/>
  <c r="Q102" i="7" s="1"/>
  <c r="N524" i="7"/>
  <c r="Q524" i="7" s="1"/>
  <c r="O524" i="7"/>
  <c r="N517" i="7"/>
  <c r="O517" i="7"/>
  <c r="O519" i="7"/>
  <c r="N519" i="7"/>
  <c r="O453" i="7"/>
  <c r="N453" i="7"/>
  <c r="Q453" i="7" s="1"/>
  <c r="O465" i="7"/>
  <c r="N465" i="7"/>
  <c r="N426" i="7"/>
  <c r="O426" i="7"/>
  <c r="O372" i="7"/>
  <c r="N372" i="7"/>
  <c r="N414" i="7"/>
  <c r="O414" i="7"/>
  <c r="N187" i="7"/>
  <c r="Q187" i="7" s="1"/>
  <c r="O187" i="7"/>
  <c r="M196" i="7"/>
  <c r="O296" i="7"/>
  <c r="N296" i="7"/>
  <c r="N276" i="7"/>
  <c r="O276" i="7"/>
  <c r="N189" i="7"/>
  <c r="Q189" i="7" s="1"/>
  <c r="O189" i="7"/>
  <c r="O13" i="7"/>
  <c r="N13" i="7"/>
  <c r="Q13" i="7" s="1"/>
  <c r="N195" i="7"/>
  <c r="Q195" i="7" s="1"/>
  <c r="O195" i="7"/>
  <c r="M172" i="7"/>
  <c r="N154" i="7"/>
  <c r="O154" i="7"/>
  <c r="N67" i="7"/>
  <c r="Q67" i="7" s="1"/>
  <c r="O67" i="7"/>
  <c r="O145" i="7"/>
  <c r="N145" i="7"/>
  <c r="Q145" i="7" s="1"/>
  <c r="O97" i="7"/>
  <c r="N97" i="7"/>
  <c r="O49" i="7"/>
  <c r="N49" i="7"/>
  <c r="Q49" i="7" s="1"/>
  <c r="O288" i="7"/>
  <c r="N288" i="7"/>
  <c r="O359" i="7"/>
  <c r="N359" i="7"/>
  <c r="Q359" i="7" s="1"/>
  <c r="N146" i="7"/>
  <c r="Q146" i="7" s="1"/>
  <c r="O146" i="7"/>
  <c r="N529" i="7"/>
  <c r="O529" i="7"/>
  <c r="O527" i="7"/>
  <c r="N527" i="7"/>
  <c r="N536" i="7"/>
  <c r="O536" i="7"/>
  <c r="O495" i="7"/>
  <c r="N495" i="7"/>
  <c r="Q495" i="7" s="1"/>
  <c r="N434" i="7"/>
  <c r="Q434" i="7" s="1"/>
  <c r="O434" i="7"/>
  <c r="N474" i="7"/>
  <c r="O474" i="7"/>
  <c r="N437" i="7"/>
  <c r="O437" i="7"/>
  <c r="M448" i="7"/>
  <c r="N403" i="7"/>
  <c r="O403" i="7"/>
  <c r="O384" i="7"/>
  <c r="N384" i="7"/>
  <c r="O428" i="7"/>
  <c r="N428" i="7"/>
  <c r="Q428" i="7" s="1"/>
  <c r="O398" i="7"/>
  <c r="N398" i="7"/>
  <c r="N492" i="7"/>
  <c r="O492" i="7"/>
  <c r="O375" i="7"/>
  <c r="N375" i="7"/>
  <c r="O331" i="7"/>
  <c r="N331" i="7"/>
  <c r="Q331" i="7" s="1"/>
  <c r="O302" i="7"/>
  <c r="N302" i="7"/>
  <c r="O254" i="7"/>
  <c r="N254" i="7"/>
  <c r="Q254" i="7" s="1"/>
  <c r="K136" i="7"/>
  <c r="L125" i="7"/>
  <c r="L136" i="7" s="1"/>
  <c r="M125" i="7"/>
  <c r="N63" i="7"/>
  <c r="Q63" i="7" s="1"/>
  <c r="O63" i="7"/>
  <c r="N353" i="7"/>
  <c r="O353" i="7"/>
  <c r="M270" i="7"/>
  <c r="M280" i="7" s="1"/>
  <c r="L270" i="7"/>
  <c r="N253" i="7"/>
  <c r="O253" i="7"/>
  <c r="O212" i="7"/>
  <c r="N212" i="7"/>
  <c r="O176" i="7"/>
  <c r="N176" i="7"/>
  <c r="Q176" i="7" s="1"/>
  <c r="Q161" i="7"/>
  <c r="O138" i="7"/>
  <c r="N138" i="7"/>
  <c r="Q138" i="7" s="1"/>
  <c r="O122" i="7"/>
  <c r="N122" i="7"/>
  <c r="K100" i="7"/>
  <c r="L89" i="7"/>
  <c r="L100" i="7" s="1"/>
  <c r="O82" i="7"/>
  <c r="N82" i="7"/>
  <c r="Q82" i="7" s="1"/>
  <c r="N43" i="7"/>
  <c r="Q43" i="7" s="1"/>
  <c r="O43" i="7"/>
  <c r="L292" i="7"/>
  <c r="N243" i="7"/>
  <c r="O243" i="7"/>
  <c r="N181" i="7"/>
  <c r="Q181" i="7" s="1"/>
  <c r="O181" i="7"/>
  <c r="N267" i="7"/>
  <c r="O267" i="7"/>
  <c r="O141" i="7"/>
  <c r="N141" i="7"/>
  <c r="N22" i="7"/>
  <c r="O22" i="7"/>
  <c r="O392" i="7"/>
  <c r="N392" i="7"/>
  <c r="L294" i="7"/>
  <c r="L304" i="7" s="1"/>
  <c r="K304" i="7"/>
  <c r="N221" i="7"/>
  <c r="O221" i="7"/>
  <c r="N188" i="7"/>
  <c r="Q188" i="7" s="1"/>
  <c r="O188" i="7"/>
  <c r="O142" i="7"/>
  <c r="N142" i="7"/>
  <c r="Q142" i="7" s="1"/>
  <c r="N106" i="7"/>
  <c r="Q106" i="7" s="1"/>
  <c r="O106" i="7"/>
  <c r="O86" i="7"/>
  <c r="N86" i="7"/>
  <c r="Q86" i="7" s="1"/>
  <c r="N19" i="7"/>
  <c r="Q19" i="7" s="1"/>
  <c r="O19" i="7"/>
  <c r="O547" i="7"/>
  <c r="N547" i="7"/>
  <c r="Q547" i="7" s="1"/>
  <c r="Q550" i="7"/>
  <c r="N418" i="7"/>
  <c r="O418" i="7"/>
  <c r="L508" i="7"/>
  <c r="N461" i="7"/>
  <c r="O461" i="7"/>
  <c r="M472" i="7"/>
  <c r="M460" i="7"/>
  <c r="O449" i="7"/>
  <c r="N449" i="7"/>
  <c r="O507" i="7"/>
  <c r="N507" i="7"/>
  <c r="Q507" i="7" s="1"/>
  <c r="Q435" i="7"/>
  <c r="M368" i="7"/>
  <c r="Q463" i="7"/>
  <c r="N381" i="7"/>
  <c r="Q381" i="7" s="1"/>
  <c r="O381" i="7"/>
  <c r="O325" i="7"/>
  <c r="N325" i="7"/>
  <c r="Q325" i="7" s="1"/>
  <c r="N358" i="7"/>
  <c r="Q358" i="7" s="1"/>
  <c r="O358" i="7"/>
  <c r="N500" i="7"/>
  <c r="O500" i="7"/>
  <c r="M355" i="7"/>
  <c r="M364" i="7" s="1"/>
  <c r="O324" i="7"/>
  <c r="N324" i="7"/>
  <c r="N293" i="7"/>
  <c r="O293" i="7"/>
  <c r="N245" i="7"/>
  <c r="O245" i="7"/>
  <c r="N197" i="7"/>
  <c r="O197" i="7"/>
  <c r="K88" i="7"/>
  <c r="L77" i="7"/>
  <c r="L88" i="7" s="1"/>
  <c r="K28" i="7"/>
  <c r="I6" i="6" s="1"/>
  <c r="S6" i="6" s="1"/>
  <c r="T6" i="6" s="1"/>
  <c r="U6" i="6" s="1"/>
  <c r="W6" i="6" s="1"/>
  <c r="L17" i="7"/>
  <c r="L28" i="7" s="1"/>
  <c r="Q338" i="7"/>
  <c r="O320" i="7"/>
  <c r="N320" i="7"/>
  <c r="Q320" i="7" s="1"/>
  <c r="Q305" i="7"/>
  <c r="N283" i="7"/>
  <c r="O283" i="7"/>
  <c r="N261" i="7"/>
  <c r="Q261" i="7" s="1"/>
  <c r="O261" i="7"/>
  <c r="N227" i="7"/>
  <c r="O227" i="7"/>
  <c r="M222" i="7"/>
  <c r="M232" i="7" s="1"/>
  <c r="L222" i="7"/>
  <c r="N205" i="7"/>
  <c r="O205" i="7"/>
  <c r="K148" i="7"/>
  <c r="L137" i="7"/>
  <c r="L148" i="7" s="1"/>
  <c r="M137" i="7"/>
  <c r="N91" i="7"/>
  <c r="Q91" i="7" s="1"/>
  <c r="O91" i="7"/>
  <c r="N75" i="7"/>
  <c r="O75" i="7"/>
  <c r="N35" i="7"/>
  <c r="O35" i="7"/>
  <c r="L340" i="7"/>
  <c r="Q321" i="7"/>
  <c r="N203" i="7"/>
  <c r="Q203" i="7" s="1"/>
  <c r="O203" i="7"/>
  <c r="N143" i="7"/>
  <c r="O143" i="7"/>
  <c r="N103" i="7"/>
  <c r="Q103" i="7" s="1"/>
  <c r="O103" i="7"/>
  <c r="O33" i="7"/>
  <c r="N33" i="7"/>
  <c r="Q33" i="7" s="1"/>
  <c r="O21" i="7"/>
  <c r="N21" i="7"/>
  <c r="N12" i="7"/>
  <c r="O12" i="7"/>
  <c r="Q431" i="7"/>
  <c r="M292" i="7"/>
  <c r="L400" i="7"/>
  <c r="L356" i="7"/>
  <c r="L364" i="7" s="1"/>
  <c r="M356" i="7"/>
  <c r="K364" i="7"/>
  <c r="N291" i="7"/>
  <c r="O291" i="7"/>
  <c r="M246" i="7"/>
  <c r="M256" i="7" s="1"/>
  <c r="L246" i="7"/>
  <c r="L256" i="7" s="1"/>
  <c r="K256" i="7"/>
  <c r="O196" i="7"/>
  <c r="Q177" i="7"/>
  <c r="N171" i="7"/>
  <c r="Q171" i="7" s="1"/>
  <c r="O171" i="7"/>
  <c r="O133" i="7"/>
  <c r="N133" i="7"/>
  <c r="Q133" i="7" s="1"/>
  <c r="O85" i="7"/>
  <c r="N85" i="7"/>
  <c r="O37" i="7"/>
  <c r="N37" i="7"/>
  <c r="Q37" i="7" s="1"/>
  <c r="O440" i="7"/>
  <c r="N440" i="7"/>
  <c r="L307" i="7"/>
  <c r="L316" i="7" s="1"/>
  <c r="M307" i="7"/>
  <c r="Q225" i="7"/>
  <c r="N219" i="7"/>
  <c r="O219" i="7"/>
  <c r="L196" i="7"/>
  <c r="K64" i="7"/>
  <c r="L53" i="7"/>
  <c r="L64" i="7" s="1"/>
  <c r="M53" i="7"/>
  <c r="K124" i="7"/>
  <c r="L113" i="7"/>
  <c r="L124" i="7" s="1"/>
  <c r="M113" i="7"/>
  <c r="K76" i="7"/>
  <c r="L65" i="7"/>
  <c r="L76" i="7" s="1"/>
  <c r="Q346" i="7"/>
  <c r="N549" i="7"/>
  <c r="Q549" i="7" s="1"/>
  <c r="O549" i="7"/>
  <c r="N537" i="7"/>
  <c r="O537" i="7"/>
  <c r="Q542" i="7"/>
  <c r="Q554" i="7"/>
  <c r="Q538" i="7"/>
  <c r="Q522" i="7"/>
  <c r="N486" i="7"/>
  <c r="Q486" i="7" s="1"/>
  <c r="O486" i="7"/>
  <c r="N466" i="7"/>
  <c r="O466" i="7"/>
  <c r="Q530" i="7"/>
  <c r="L511" i="7"/>
  <c r="L520" i="7" s="1"/>
  <c r="K520" i="7"/>
  <c r="Q491" i="7"/>
  <c r="L472" i="7"/>
  <c r="N454" i="7"/>
  <c r="O454" i="7"/>
  <c r="L460" i="7"/>
  <c r="Q439" i="7"/>
  <c r="Q427" i="7"/>
  <c r="Q415" i="7"/>
  <c r="Q546" i="7"/>
  <c r="Q534" i="7"/>
  <c r="Q480" i="7"/>
  <c r="Q471" i="7"/>
  <c r="Q459" i="7"/>
  <c r="Q420" i="7"/>
  <c r="N385" i="7"/>
  <c r="O385" i="7"/>
  <c r="K436" i="7"/>
  <c r="L425" i="7"/>
  <c r="L436" i="7" s="1"/>
  <c r="M376" i="7"/>
  <c r="N365" i="7"/>
  <c r="O365" i="7"/>
  <c r="Q394" i="7"/>
  <c r="Q387" i="7"/>
  <c r="L388" i="7"/>
  <c r="Q371" i="7"/>
  <c r="Q363" i="7"/>
  <c r="O349" i="7"/>
  <c r="N349" i="7"/>
  <c r="Q349" i="7" s="1"/>
  <c r="Q451" i="7"/>
  <c r="N334" i="7"/>
  <c r="O334" i="7"/>
  <c r="Q386" i="7"/>
  <c r="Q370" i="7"/>
  <c r="L220" i="7"/>
  <c r="N119" i="7"/>
  <c r="O119" i="7"/>
  <c r="Q378" i="7"/>
  <c r="M340" i="7"/>
  <c r="N329" i="7"/>
  <c r="O329" i="7"/>
  <c r="Q298" i="7"/>
  <c r="O272" i="7"/>
  <c r="N272" i="7"/>
  <c r="Q272" i="7" s="1"/>
  <c r="Q257" i="7"/>
  <c r="M235" i="7"/>
  <c r="N213" i="7"/>
  <c r="O213" i="7"/>
  <c r="M174" i="7"/>
  <c r="L174" i="7"/>
  <c r="L184" i="7" s="1"/>
  <c r="Q162" i="7"/>
  <c r="Q152" i="7"/>
  <c r="N139" i="7"/>
  <c r="Q139" i="7" s="1"/>
  <c r="O139" i="7"/>
  <c r="N123" i="7"/>
  <c r="O123" i="7"/>
  <c r="N83" i="7"/>
  <c r="Q83" i="7" s="1"/>
  <c r="O83" i="7"/>
  <c r="Q48" i="7"/>
  <c r="O23" i="7"/>
  <c r="N23" i="7"/>
  <c r="N350" i="7"/>
  <c r="O350" i="7"/>
  <c r="N317" i="7"/>
  <c r="O317" i="7"/>
  <c r="M328" i="7"/>
  <c r="Q282" i="7"/>
  <c r="Q239" i="7"/>
  <c r="Q231" i="7"/>
  <c r="Q156" i="7"/>
  <c r="N135" i="7"/>
  <c r="O135" i="7"/>
  <c r="N95" i="7"/>
  <c r="Q95" i="7" s="1"/>
  <c r="O95" i="7"/>
  <c r="N55" i="7"/>
  <c r="O55" i="7"/>
  <c r="N15" i="7"/>
  <c r="Q15" i="7" s="1"/>
  <c r="O15" i="7"/>
  <c r="Q140" i="7"/>
  <c r="Q120" i="7"/>
  <c r="Q84" i="7"/>
  <c r="Q72" i="7"/>
  <c r="Q36" i="7"/>
  <c r="M380" i="7"/>
  <c r="L380" i="7"/>
  <c r="K388" i="7"/>
  <c r="M341" i="7"/>
  <c r="K352" i="7"/>
  <c r="L341" i="7"/>
  <c r="L352" i="7" s="1"/>
  <c r="Q314" i="7"/>
  <c r="Q185" i="7"/>
  <c r="N196" i="7"/>
  <c r="N18" i="7"/>
  <c r="Q18" i="7" s="1"/>
  <c r="O18" i="7"/>
  <c r="Q399" i="7"/>
  <c r="K316" i="7"/>
  <c r="L280" i="7"/>
  <c r="Q233" i="7"/>
  <c r="Q116" i="7"/>
  <c r="Q411" i="7"/>
  <c r="K280" i="7"/>
  <c r="Q178" i="7"/>
  <c r="Q186" i="7"/>
  <c r="Q80" i="7"/>
  <c r="N553" i="7"/>
  <c r="O553" i="7"/>
  <c r="N501" i="7"/>
  <c r="Q501" i="7" s="1"/>
  <c r="O501" i="7"/>
  <c r="L544" i="7"/>
  <c r="N442" i="7"/>
  <c r="O442" i="7"/>
  <c r="N430" i="7"/>
  <c r="Q430" i="7" s="1"/>
  <c r="O430" i="7"/>
  <c r="N406" i="7"/>
  <c r="O406" i="7"/>
  <c r="M508" i="7"/>
  <c r="N497" i="7"/>
  <c r="O497" i="7"/>
  <c r="O479" i="7"/>
  <c r="N479" i="7"/>
  <c r="N462" i="7"/>
  <c r="O462" i="7"/>
  <c r="O457" i="7"/>
  <c r="N457" i="7"/>
  <c r="O409" i="7"/>
  <c r="N409" i="7"/>
  <c r="Q409" i="7" s="1"/>
  <c r="N445" i="7"/>
  <c r="Q445" i="7" s="1"/>
  <c r="O445" i="7"/>
  <c r="K424" i="7"/>
  <c r="L413" i="7"/>
  <c r="L424" i="7" s="1"/>
  <c r="M413" i="7"/>
  <c r="L556" i="7"/>
  <c r="N422" i="7"/>
  <c r="O422" i="7"/>
  <c r="N389" i="7"/>
  <c r="M400" i="7"/>
  <c r="O389" i="7"/>
  <c r="O421" i="7"/>
  <c r="N421" i="7"/>
  <c r="Q421" i="7" s="1"/>
  <c r="O206" i="7"/>
  <c r="N206" i="7"/>
  <c r="N79" i="7"/>
  <c r="O79" i="7"/>
  <c r="N345" i="7"/>
  <c r="Q345" i="7" s="1"/>
  <c r="O345" i="7"/>
  <c r="N309" i="7"/>
  <c r="O309" i="7"/>
  <c r="N275" i="7"/>
  <c r="Q275" i="7" s="1"/>
  <c r="O275" i="7"/>
  <c r="K40" i="7"/>
  <c r="I7" i="6" s="1"/>
  <c r="S7" i="6" s="1"/>
  <c r="T7" i="6" s="1"/>
  <c r="L29" i="7"/>
  <c r="L40" i="7" s="1"/>
  <c r="N373" i="7"/>
  <c r="O373" i="7"/>
  <c r="M198" i="7"/>
  <c r="L198" i="7"/>
  <c r="L208" i="7" s="1"/>
  <c r="K208" i="7"/>
  <c r="N151" i="7"/>
  <c r="O151" i="7"/>
  <c r="N39" i="7"/>
  <c r="Q39" i="7" s="1"/>
  <c r="O39" i="7"/>
  <c r="O339" i="7"/>
  <c r="N339" i="7"/>
  <c r="Q339" i="7" s="1"/>
  <c r="Q281" i="7"/>
  <c r="N163" i="7"/>
  <c r="O163" i="7"/>
  <c r="O172" i="7" s="1"/>
  <c r="N32" i="7"/>
  <c r="Q32" i="7" s="1"/>
  <c r="O32" i="7"/>
  <c r="N332" i="7"/>
  <c r="O332" i="7"/>
  <c r="N237" i="7"/>
  <c r="Q237" i="7" s="1"/>
  <c r="O237" i="7"/>
  <c r="M184" i="7"/>
  <c r="N173" i="7"/>
  <c r="O173" i="7"/>
  <c r="O93" i="7"/>
  <c r="N93" i="7"/>
  <c r="Q93" i="7" s="1"/>
  <c r="O45" i="7"/>
  <c r="N45" i="7"/>
  <c r="O6" i="7"/>
  <c r="N6" i="7"/>
  <c r="Q6" i="7" s="1"/>
  <c r="O408" i="7"/>
  <c r="N408" i="7"/>
  <c r="K112" i="7"/>
  <c r="L101" i="7"/>
  <c r="L112" i="7" s="1"/>
  <c r="M101" i="7"/>
  <c r="O150" i="7"/>
  <c r="N150" i="7"/>
  <c r="N126" i="7"/>
  <c r="O126" i="7"/>
  <c r="N98" i="7"/>
  <c r="Q98" i="7" s="1"/>
  <c r="O98" i="7"/>
  <c r="N58" i="7"/>
  <c r="O58" i="7"/>
  <c r="O38" i="7"/>
  <c r="N38" i="7"/>
  <c r="N299" i="7"/>
  <c r="O299" i="7"/>
  <c r="N259" i="7"/>
  <c r="Q259" i="7" s="1"/>
  <c r="O259" i="7"/>
  <c r="N525" i="7"/>
  <c r="O525" i="7"/>
  <c r="O523" i="7"/>
  <c r="N523" i="7"/>
  <c r="M532" i="7"/>
  <c r="N521" i="7"/>
  <c r="O521" i="7"/>
  <c r="M509" i="7"/>
  <c r="O503" i="7"/>
  <c r="N503" i="7"/>
  <c r="Q503" i="7" s="1"/>
  <c r="O487" i="7"/>
  <c r="N487" i="7"/>
  <c r="Q447" i="7"/>
  <c r="N494" i="7"/>
  <c r="Q494" i="7" s="1"/>
  <c r="O494" i="7"/>
  <c r="L448" i="7"/>
  <c r="Q467" i="7"/>
  <c r="M544" i="7"/>
  <c r="N533" i="7"/>
  <c r="O533" i="7"/>
  <c r="O531" i="7"/>
  <c r="N531" i="7"/>
  <c r="Q531" i="7" s="1"/>
  <c r="N541" i="7"/>
  <c r="Q541" i="7" s="1"/>
  <c r="O541" i="7"/>
  <c r="L532" i="7"/>
  <c r="M485" i="7"/>
  <c r="K496" i="7"/>
  <c r="L485" i="7"/>
  <c r="L496" i="7" s="1"/>
  <c r="N450" i="7"/>
  <c r="O450" i="7"/>
  <c r="M473" i="7"/>
  <c r="N410" i="7"/>
  <c r="O410" i="7"/>
  <c r="Q539" i="7"/>
  <c r="N493" i="7"/>
  <c r="Q493" i="7" s="1"/>
  <c r="O493" i="7"/>
  <c r="N438" i="7"/>
  <c r="O438" i="7"/>
  <c r="Q390" i="7"/>
  <c r="N369" i="7"/>
  <c r="O369" i="7"/>
  <c r="O404" i="7"/>
  <c r="N404" i="7"/>
  <c r="N458" i="7"/>
  <c r="O458" i="7"/>
  <c r="N377" i="7"/>
  <c r="O377" i="7"/>
  <c r="N337" i="7"/>
  <c r="Q337" i="7" s="1"/>
  <c r="O337" i="7"/>
  <c r="N357" i="7"/>
  <c r="O357" i="7"/>
  <c r="O312" i="7"/>
  <c r="N312" i="7"/>
  <c r="O264" i="7"/>
  <c r="N264" i="7"/>
  <c r="Q264" i="7" s="1"/>
  <c r="O216" i="7"/>
  <c r="N216" i="7"/>
  <c r="O168" i="7"/>
  <c r="N168" i="7"/>
  <c r="Q168" i="7" s="1"/>
  <c r="N127" i="7"/>
  <c r="Q127" i="7" s="1"/>
  <c r="O127" i="7"/>
  <c r="N111" i="7"/>
  <c r="O111" i="7"/>
  <c r="N71" i="7"/>
  <c r="Q71" i="7" s="1"/>
  <c r="O71" i="7"/>
  <c r="Q483" i="7"/>
  <c r="M401" i="7"/>
  <c r="Q327" i="7"/>
  <c r="O318" i="7"/>
  <c r="N318" i="7"/>
  <c r="Q306" i="7"/>
  <c r="N301" i="7"/>
  <c r="Q301" i="7" s="1"/>
  <c r="O301" i="7"/>
  <c r="O260" i="7"/>
  <c r="N260" i="7"/>
  <c r="Q260" i="7" s="1"/>
  <c r="M268" i="7"/>
  <c r="Q250" i="7"/>
  <c r="O224" i="7"/>
  <c r="N224" i="7"/>
  <c r="Q224" i="7" s="1"/>
  <c r="Q209" i="7"/>
  <c r="O204" i="7"/>
  <c r="N204" i="7"/>
  <c r="Q204" i="7" s="1"/>
  <c r="N165" i="7"/>
  <c r="Q165" i="7" s="1"/>
  <c r="O165" i="7"/>
  <c r="N131" i="7"/>
  <c r="O131" i="7"/>
  <c r="Q96" i="7"/>
  <c r="O90" i="7"/>
  <c r="N90" i="7"/>
  <c r="O74" i="7"/>
  <c r="N74" i="7"/>
  <c r="Q74" i="7" s="1"/>
  <c r="K52" i="7"/>
  <c r="L41" i="7"/>
  <c r="L52" i="7" s="1"/>
  <c r="M41" i="7"/>
  <c r="N34" i="7"/>
  <c r="O34" i="7"/>
  <c r="N326" i="7"/>
  <c r="O326" i="7"/>
  <c r="Q274" i="7"/>
  <c r="Q108" i="7"/>
  <c r="N87" i="7"/>
  <c r="O87" i="7"/>
  <c r="N47" i="7"/>
  <c r="Q47" i="7" s="1"/>
  <c r="O47" i="7"/>
  <c r="O396" i="7"/>
  <c r="N396" i="7"/>
  <c r="Q396" i="7" s="1"/>
  <c r="O292" i="7"/>
  <c r="O248" i="7"/>
  <c r="N248" i="7"/>
  <c r="N228" i="7"/>
  <c r="O228" i="7"/>
  <c r="O182" i="7"/>
  <c r="N182" i="7"/>
  <c r="O158" i="7"/>
  <c r="N158" i="7"/>
  <c r="Q158" i="7" s="1"/>
  <c r="N110" i="7"/>
  <c r="Q110" i="7" s="1"/>
  <c r="O110" i="7"/>
  <c r="N62" i="7"/>
  <c r="O62" i="7"/>
  <c r="N50" i="7"/>
  <c r="Q50" i="7" s="1"/>
  <c r="O50" i="7"/>
  <c r="L5" i="7"/>
  <c r="L16" i="7" s="1"/>
  <c r="M5" i="7"/>
  <c r="K16" i="7"/>
  <c r="I5" i="6" s="1"/>
  <c r="Q287" i="7"/>
  <c r="Q279" i="7"/>
  <c r="L232" i="7"/>
  <c r="O192" i="7"/>
  <c r="N192" i="7"/>
  <c r="N118" i="7"/>
  <c r="O118" i="7"/>
  <c r="N70" i="7"/>
  <c r="Q70" i="7" s="1"/>
  <c r="O70" i="7"/>
  <c r="O11" i="7"/>
  <c r="N11" i="7"/>
  <c r="Q11" i="7" s="1"/>
  <c r="Q323" i="7"/>
  <c r="N285" i="7"/>
  <c r="O285" i="7"/>
  <c r="O240" i="7"/>
  <c r="N240" i="7"/>
  <c r="K232" i="7"/>
  <c r="N180" i="7"/>
  <c r="O180" i="7"/>
  <c r="L149" i="7"/>
  <c r="L160" i="7" s="1"/>
  <c r="K160" i="7"/>
  <c r="M149" i="7"/>
  <c r="Q68" i="7"/>
  <c r="Q367" i="7"/>
  <c r="N269" i="7"/>
  <c r="O269" i="7"/>
  <c r="Q191" i="7"/>
  <c r="N66" i="7"/>
  <c r="O66" i="7"/>
  <c r="V36" i="10"/>
  <c r="W36" i="10"/>
  <c r="W37" i="10"/>
  <c r="V37" i="10"/>
  <c r="V32" i="10"/>
  <c r="W32" i="10"/>
  <c r="V16" i="10"/>
  <c r="W16" i="10"/>
  <c r="W13" i="10"/>
  <c r="V13" i="10"/>
  <c r="W43" i="10"/>
  <c r="V43" i="10"/>
  <c r="W41" i="10"/>
  <c r="V41" i="10"/>
  <c r="W17" i="10"/>
  <c r="V17" i="10"/>
  <c r="V20" i="10"/>
  <c r="W20" i="10"/>
  <c r="W45" i="10"/>
  <c r="V45" i="10"/>
  <c r="W29" i="10"/>
  <c r="V29" i="10"/>
  <c r="W50" i="10"/>
  <c r="V50" i="10"/>
  <c r="T34" i="10"/>
  <c r="U34" i="10" s="1"/>
  <c r="T18" i="10"/>
  <c r="U18" i="10" s="1"/>
  <c r="W31" i="10"/>
  <c r="V31" i="10"/>
  <c r="W49" i="10"/>
  <c r="V49" i="10"/>
  <c r="T46" i="10"/>
  <c r="U46" i="10" s="1"/>
  <c r="V40" i="10"/>
  <c r="W40" i="10"/>
  <c r="V24" i="10"/>
  <c r="W24" i="10"/>
  <c r="W25" i="10"/>
  <c r="V25" i="10"/>
  <c r="T30" i="10"/>
  <c r="U30" i="10" s="1"/>
  <c r="T14" i="10"/>
  <c r="U14" i="10" s="1"/>
  <c r="V8" i="10"/>
  <c r="W8" i="10"/>
  <c r="W27" i="10"/>
  <c r="S51" i="10"/>
  <c r="V48" i="10"/>
  <c r="W48" i="10"/>
  <c r="W23" i="10"/>
  <c r="V23" i="10"/>
  <c r="Y23" i="10" s="1"/>
  <c r="W42" i="10"/>
  <c r="T26" i="10"/>
  <c r="U26" i="10"/>
  <c r="T10" i="10"/>
  <c r="U10" i="10" s="1"/>
  <c r="U5" i="10"/>
  <c r="W19" i="10"/>
  <c r="V19" i="10"/>
  <c r="W11" i="10"/>
  <c r="V11" i="10"/>
  <c r="T38" i="10"/>
  <c r="U38" i="10" s="1"/>
  <c r="T22" i="10"/>
  <c r="U22" i="10" s="1"/>
  <c r="T6" i="10"/>
  <c r="U6" i="10" s="1"/>
  <c r="V44" i="10"/>
  <c r="W44" i="10"/>
  <c r="W33" i="10"/>
  <c r="V33" i="10"/>
  <c r="W21" i="10"/>
  <c r="V21" i="10"/>
  <c r="V9" i="10"/>
  <c r="W9" i="10"/>
  <c r="W47" i="10"/>
  <c r="V47" i="10"/>
  <c r="V28" i="10"/>
  <c r="W28" i="10"/>
  <c r="V12" i="10"/>
  <c r="W12" i="10"/>
  <c r="W39" i="10"/>
  <c r="V39" i="10"/>
  <c r="W15" i="10"/>
  <c r="V15" i="10"/>
  <c r="W7" i="10"/>
  <c r="V7" i="10"/>
  <c r="V36" i="8"/>
  <c r="W36" i="8"/>
  <c r="V12" i="8"/>
  <c r="W12" i="8"/>
  <c r="V40" i="8"/>
  <c r="W40" i="8"/>
  <c r="W21" i="8"/>
  <c r="V21" i="8"/>
  <c r="W13" i="8"/>
  <c r="V13" i="8"/>
  <c r="W37" i="8"/>
  <c r="V37" i="8"/>
  <c r="W49" i="8"/>
  <c r="V49" i="8"/>
  <c r="V16" i="8"/>
  <c r="W16" i="8"/>
  <c r="W45" i="8"/>
  <c r="V45" i="8"/>
  <c r="V48" i="8"/>
  <c r="W48" i="8"/>
  <c r="W33" i="8"/>
  <c r="V33" i="8"/>
  <c r="W9" i="8"/>
  <c r="V9" i="8"/>
  <c r="W50" i="8"/>
  <c r="V50" i="8"/>
  <c r="W34" i="8"/>
  <c r="V34" i="8"/>
  <c r="W18" i="8"/>
  <c r="V18" i="8"/>
  <c r="W47" i="8"/>
  <c r="V47" i="8"/>
  <c r="W30" i="8"/>
  <c r="V30" i="8"/>
  <c r="W14" i="8"/>
  <c r="V14" i="8"/>
  <c r="T46" i="8"/>
  <c r="U46" i="8" s="1"/>
  <c r="W42" i="8"/>
  <c r="V42" i="8"/>
  <c r="W26" i="8"/>
  <c r="V26" i="8"/>
  <c r="W10" i="8"/>
  <c r="V10" i="8"/>
  <c r="Y35" i="8"/>
  <c r="W38" i="8"/>
  <c r="V38" i="8"/>
  <c r="W22" i="8"/>
  <c r="V22" i="8"/>
  <c r="V44" i="8"/>
  <c r="W44" i="8"/>
  <c r="W41" i="8"/>
  <c r="V41" i="8"/>
  <c r="W43" i="8"/>
  <c r="V43" i="8"/>
  <c r="V20" i="8"/>
  <c r="W20" i="8"/>
  <c r="W17" i="8"/>
  <c r="V17" i="8"/>
  <c r="V32" i="8"/>
  <c r="Y32" i="8" s="1"/>
  <c r="W32" i="8"/>
  <c r="W29" i="8"/>
  <c r="V29" i="8"/>
  <c r="V28" i="8"/>
  <c r="W28" i="8"/>
  <c r="V24" i="8"/>
  <c r="Y24" i="8" s="1"/>
  <c r="W24" i="8"/>
  <c r="V8" i="8"/>
  <c r="W8" i="8"/>
  <c r="V37" i="6"/>
  <c r="W37" i="6"/>
  <c r="V21" i="6"/>
  <c r="W21" i="6"/>
  <c r="W38" i="6"/>
  <c r="V38" i="6"/>
  <c r="V33" i="6"/>
  <c r="W33" i="6"/>
  <c r="V25" i="6"/>
  <c r="W25" i="6"/>
  <c r="V17" i="6"/>
  <c r="W17" i="6"/>
  <c r="V9" i="6"/>
  <c r="W9" i="6"/>
  <c r="V49" i="6"/>
  <c r="W49" i="6"/>
  <c r="W14" i="6"/>
  <c r="V14" i="6"/>
  <c r="V45" i="6"/>
  <c r="W45" i="6"/>
  <c r="W26" i="6"/>
  <c r="V26" i="6"/>
  <c r="W18" i="6"/>
  <c r="V18" i="6"/>
  <c r="V8" i="6"/>
  <c r="W8" i="6"/>
  <c r="W39" i="6"/>
  <c r="V39" i="6"/>
  <c r="W23" i="6"/>
  <c r="V23" i="6"/>
  <c r="W42" i="6"/>
  <c r="V42" i="6"/>
  <c r="V29" i="6"/>
  <c r="W29" i="6"/>
  <c r="V36" i="6"/>
  <c r="W36" i="6"/>
  <c r="V24" i="6"/>
  <c r="W24" i="6"/>
  <c r="V32" i="6"/>
  <c r="W32" i="6"/>
  <c r="W35" i="6"/>
  <c r="V35" i="6"/>
  <c r="W19" i="6"/>
  <c r="V19" i="6"/>
  <c r="W11" i="6"/>
  <c r="V11" i="6"/>
  <c r="W47" i="6"/>
  <c r="V47" i="6"/>
  <c r="W50" i="6"/>
  <c r="V50" i="6"/>
  <c r="V48" i="6"/>
  <c r="W48" i="6"/>
  <c r="V41" i="6"/>
  <c r="W41" i="6"/>
  <c r="V13" i="6"/>
  <c r="W13" i="6"/>
  <c r="W30" i="6"/>
  <c r="V30" i="6"/>
  <c r="W31" i="6"/>
  <c r="W15" i="6"/>
  <c r="V40" i="6"/>
  <c r="W40" i="6"/>
  <c r="V12" i="6"/>
  <c r="W12" i="6"/>
  <c r="W22" i="6"/>
  <c r="V22" i="6"/>
  <c r="W46" i="6"/>
  <c r="V46" i="6"/>
  <c r="V44" i="6"/>
  <c r="W44" i="6"/>
  <c r="W34" i="6"/>
  <c r="V34" i="6"/>
  <c r="V28" i="6"/>
  <c r="W28" i="6"/>
  <c r="V20" i="6"/>
  <c r="W20" i="6"/>
  <c r="W10" i="6"/>
  <c r="V10" i="6"/>
  <c r="V16" i="6"/>
  <c r="W16" i="6"/>
  <c r="O547" i="5"/>
  <c r="N547" i="5"/>
  <c r="O435" i="5"/>
  <c r="N435" i="5"/>
  <c r="Q435" i="5" s="1"/>
  <c r="N355" i="5"/>
  <c r="Q355" i="5" s="1"/>
  <c r="O355" i="5"/>
  <c r="N324" i="5"/>
  <c r="O324" i="5"/>
  <c r="N474" i="5"/>
  <c r="Q474" i="5" s="1"/>
  <c r="O474" i="5"/>
  <c r="N357" i="5"/>
  <c r="O357" i="5"/>
  <c r="O370" i="5"/>
  <c r="N370" i="5"/>
  <c r="N387" i="5"/>
  <c r="O387" i="5"/>
  <c r="O249" i="5"/>
  <c r="N249" i="5"/>
  <c r="N200" i="5"/>
  <c r="O200" i="5"/>
  <c r="O66" i="5"/>
  <c r="N66" i="5"/>
  <c r="N243" i="5"/>
  <c r="O243" i="5"/>
  <c r="N379" i="5"/>
  <c r="Q379" i="5" s="1"/>
  <c r="O379" i="5"/>
  <c r="N291" i="5"/>
  <c r="O291" i="5"/>
  <c r="N203" i="5"/>
  <c r="Q203" i="5" s="1"/>
  <c r="O203" i="5"/>
  <c r="N120" i="5"/>
  <c r="O120" i="5"/>
  <c r="O95" i="5"/>
  <c r="N95" i="5"/>
  <c r="O72" i="5"/>
  <c r="N72" i="5"/>
  <c r="Q72" i="5" s="1"/>
  <c r="O48" i="5"/>
  <c r="N48" i="5"/>
  <c r="O24" i="5"/>
  <c r="N24" i="5"/>
  <c r="Q24" i="5" s="1"/>
  <c r="O8" i="5"/>
  <c r="N8" i="5"/>
  <c r="N215" i="5"/>
  <c r="O215" i="5"/>
  <c r="O171" i="5"/>
  <c r="N171" i="5"/>
  <c r="N79" i="5"/>
  <c r="O79" i="5"/>
  <c r="N247" i="5"/>
  <c r="Q247" i="5" s="1"/>
  <c r="O247" i="5"/>
  <c r="N109" i="5"/>
  <c r="O109" i="5"/>
  <c r="N13" i="5"/>
  <c r="Q13" i="5" s="1"/>
  <c r="O13" i="5"/>
  <c r="O46" i="5"/>
  <c r="N46" i="5"/>
  <c r="Q46" i="5" s="1"/>
  <c r="O22" i="5"/>
  <c r="N22" i="5"/>
  <c r="N528" i="5"/>
  <c r="O528" i="5"/>
  <c r="N442" i="5"/>
  <c r="O442" i="5"/>
  <c r="O393" i="5"/>
  <c r="N393" i="5"/>
  <c r="N458" i="5"/>
  <c r="O458" i="5"/>
  <c r="O441" i="5"/>
  <c r="N441" i="5"/>
  <c r="N404" i="5"/>
  <c r="O404" i="5"/>
  <c r="N390" i="5"/>
  <c r="O390" i="5"/>
  <c r="O465" i="5"/>
  <c r="N465" i="5"/>
  <c r="O277" i="5"/>
  <c r="N277" i="5"/>
  <c r="N367" i="5"/>
  <c r="O367" i="5"/>
  <c r="O327" i="5"/>
  <c r="N327" i="5"/>
  <c r="N434" i="5"/>
  <c r="O434" i="5"/>
  <c r="O58" i="5"/>
  <c r="N58" i="5"/>
  <c r="N235" i="5"/>
  <c r="O235" i="5"/>
  <c r="O152" i="5"/>
  <c r="N152" i="5"/>
  <c r="N333" i="5"/>
  <c r="O333" i="5"/>
  <c r="O169" i="5"/>
  <c r="N169" i="5"/>
  <c r="O127" i="5"/>
  <c r="N127" i="5"/>
  <c r="N418" i="5"/>
  <c r="O418" i="5"/>
  <c r="N55" i="5"/>
  <c r="O55" i="5"/>
  <c r="N39" i="5"/>
  <c r="O39" i="5"/>
  <c r="N466" i="5"/>
  <c r="O466" i="5"/>
  <c r="N223" i="5"/>
  <c r="O223" i="5"/>
  <c r="N195" i="5"/>
  <c r="O195" i="5"/>
  <c r="N69" i="5"/>
  <c r="O69" i="5"/>
  <c r="N274" i="5"/>
  <c r="O274" i="5"/>
  <c r="O62" i="5"/>
  <c r="N62" i="5"/>
  <c r="N70" i="5"/>
  <c r="O70" i="5"/>
  <c r="N549" i="5"/>
  <c r="O549" i="5"/>
  <c r="O551" i="5"/>
  <c r="N551" i="5"/>
  <c r="N450" i="5"/>
  <c r="O450" i="5"/>
  <c r="O419" i="5"/>
  <c r="N419" i="5"/>
  <c r="O417" i="5"/>
  <c r="N417" i="5"/>
  <c r="N407" i="5"/>
  <c r="O407" i="5"/>
  <c r="O348" i="5"/>
  <c r="N348" i="5"/>
  <c r="O297" i="5"/>
  <c r="N297" i="5"/>
  <c r="N420" i="5"/>
  <c r="O420" i="5"/>
  <c r="O275" i="5"/>
  <c r="N275" i="5"/>
  <c r="N130" i="5"/>
  <c r="O130" i="5"/>
  <c r="O50" i="5"/>
  <c r="N50" i="5"/>
  <c r="N141" i="5"/>
  <c r="O141" i="5"/>
  <c r="N117" i="5"/>
  <c r="O117" i="5"/>
  <c r="O145" i="5"/>
  <c r="N145" i="5"/>
  <c r="O80" i="5"/>
  <c r="N80" i="5"/>
  <c r="N315" i="5"/>
  <c r="O315" i="5"/>
  <c r="O271" i="5"/>
  <c r="N271" i="5"/>
  <c r="N146" i="5"/>
  <c r="O146" i="5"/>
  <c r="O459" i="5"/>
  <c r="N459" i="5"/>
  <c r="O128" i="5"/>
  <c r="N128" i="5"/>
  <c r="N263" i="5"/>
  <c r="O263" i="5"/>
  <c r="O78" i="5"/>
  <c r="N78" i="5"/>
  <c r="O38" i="5"/>
  <c r="N38" i="5"/>
  <c r="O14" i="5"/>
  <c r="N14" i="5"/>
  <c r="N157" i="5"/>
  <c r="O157" i="5"/>
  <c r="N553" i="5"/>
  <c r="O553" i="5"/>
  <c r="O538" i="5"/>
  <c r="N538" i="5"/>
  <c r="N554" i="5"/>
  <c r="O554" i="5"/>
  <c r="O481" i="5"/>
  <c r="N481" i="5"/>
  <c r="O467" i="5"/>
  <c r="N467" i="5"/>
  <c r="O433" i="5"/>
  <c r="N433" i="5"/>
  <c r="N426" i="5"/>
  <c r="O426" i="5"/>
  <c r="N384" i="5"/>
  <c r="O384" i="5"/>
  <c r="O308" i="5"/>
  <c r="N308" i="5"/>
  <c r="O399" i="5"/>
  <c r="N399" i="5"/>
  <c r="O332" i="5"/>
  <c r="N332" i="5"/>
  <c r="O295" i="5"/>
  <c r="N295" i="5"/>
  <c r="O42" i="5"/>
  <c r="N42" i="5"/>
  <c r="N410" i="5"/>
  <c r="O410" i="5"/>
  <c r="N248" i="5"/>
  <c r="O248" i="5"/>
  <c r="N97" i="5"/>
  <c r="O97" i="5"/>
  <c r="O303" i="5"/>
  <c r="N303" i="5"/>
  <c r="N82" i="5"/>
  <c r="O82" i="5"/>
  <c r="N63" i="5"/>
  <c r="O63" i="5"/>
  <c r="N31" i="5"/>
  <c r="O31" i="5"/>
  <c r="N7" i="5"/>
  <c r="O7" i="5"/>
  <c r="O54" i="5"/>
  <c r="N54" i="5"/>
  <c r="N30" i="5"/>
  <c r="O30" i="5"/>
  <c r="N187" i="5"/>
  <c r="O187" i="5"/>
  <c r="O524" i="5"/>
  <c r="N524" i="5"/>
  <c r="N541" i="5"/>
  <c r="O541" i="5"/>
  <c r="M556" i="5"/>
  <c r="N545" i="5"/>
  <c r="O545" i="5"/>
  <c r="N540" i="5"/>
  <c r="O540" i="5"/>
  <c r="O506" i="5"/>
  <c r="N506" i="5"/>
  <c r="N517" i="5"/>
  <c r="O517" i="5"/>
  <c r="O477" i="5"/>
  <c r="N477" i="5"/>
  <c r="K388" i="5"/>
  <c r="L377" i="5"/>
  <c r="L388" i="5" s="1"/>
  <c r="O475" i="5"/>
  <c r="N475" i="5"/>
  <c r="N444" i="5"/>
  <c r="O444" i="5"/>
  <c r="O427" i="5"/>
  <c r="N427" i="5"/>
  <c r="N525" i="5"/>
  <c r="O525" i="5"/>
  <c r="L498" i="5"/>
  <c r="L508" i="5" s="1"/>
  <c r="O391" i="5"/>
  <c r="N391" i="5"/>
  <c r="L518" i="5"/>
  <c r="L520" i="5" s="1"/>
  <c r="M518" i="5"/>
  <c r="M520" i="5" s="1"/>
  <c r="O366" i="5"/>
  <c r="N366" i="5"/>
  <c r="L342" i="5"/>
  <c r="L352" i="5" s="1"/>
  <c r="M342" i="5"/>
  <c r="M352" i="5" s="1"/>
  <c r="K352" i="5"/>
  <c r="N312" i="5"/>
  <c r="O312" i="5"/>
  <c r="K256" i="5"/>
  <c r="L245" i="5"/>
  <c r="L256" i="5" s="1"/>
  <c r="N344" i="5"/>
  <c r="O344" i="5"/>
  <c r="K196" i="5"/>
  <c r="L185" i="5"/>
  <c r="L196" i="5" s="1"/>
  <c r="O279" i="5"/>
  <c r="N279" i="5"/>
  <c r="N255" i="5"/>
  <c r="O255" i="5"/>
  <c r="O262" i="5"/>
  <c r="N262" i="5"/>
  <c r="K220" i="5"/>
  <c r="L209" i="5"/>
  <c r="L220" i="5" s="1"/>
  <c r="K124" i="5"/>
  <c r="L113" i="5"/>
  <c r="L124" i="5" s="1"/>
  <c r="N440" i="5"/>
  <c r="Q440" i="5" s="1"/>
  <c r="O440" i="5"/>
  <c r="N198" i="5"/>
  <c r="O198" i="5"/>
  <c r="O178" i="5"/>
  <c r="N178" i="5"/>
  <c r="O167" i="5"/>
  <c r="N167" i="5"/>
  <c r="Q167" i="5" s="1"/>
  <c r="O143" i="5"/>
  <c r="N143" i="5"/>
  <c r="O119" i="5"/>
  <c r="N119" i="5"/>
  <c r="Q119" i="5" s="1"/>
  <c r="O18" i="5"/>
  <c r="N18" i="5"/>
  <c r="O356" i="5"/>
  <c r="N356" i="5"/>
  <c r="Q356" i="5" s="1"/>
  <c r="O182" i="5"/>
  <c r="N182" i="5"/>
  <c r="K160" i="5"/>
  <c r="L149" i="5"/>
  <c r="L160" i="5" s="1"/>
  <c r="O84" i="5"/>
  <c r="N84" i="5"/>
  <c r="N309" i="5"/>
  <c r="O309" i="5"/>
  <c r="O290" i="5"/>
  <c r="N290" i="5"/>
  <c r="L269" i="5"/>
  <c r="L280" i="5" s="1"/>
  <c r="K280" i="5"/>
  <c r="N165" i="5"/>
  <c r="O165" i="5"/>
  <c r="O74" i="5"/>
  <c r="N74" i="5"/>
  <c r="N175" i="5"/>
  <c r="O175" i="5"/>
  <c r="O56" i="5"/>
  <c r="N56" i="5"/>
  <c r="L172" i="5"/>
  <c r="M544" i="5"/>
  <c r="N533" i="5"/>
  <c r="O533" i="5"/>
  <c r="N550" i="5"/>
  <c r="O550" i="5"/>
  <c r="O535" i="5"/>
  <c r="N535" i="5"/>
  <c r="M532" i="5"/>
  <c r="N521" i="5"/>
  <c r="O521" i="5"/>
  <c r="O515" i="5"/>
  <c r="N515" i="5"/>
  <c r="M497" i="5"/>
  <c r="O469" i="5"/>
  <c r="N469" i="5"/>
  <c r="N507" i="5"/>
  <c r="O507" i="5"/>
  <c r="L413" i="5"/>
  <c r="L424" i="5" s="1"/>
  <c r="K424" i="5"/>
  <c r="N468" i="5"/>
  <c r="O468" i="5"/>
  <c r="N386" i="5"/>
  <c r="O386" i="5"/>
  <c r="N307" i="5"/>
  <c r="O307" i="5"/>
  <c r="N456" i="5"/>
  <c r="O456" i="5"/>
  <c r="N372" i="5"/>
  <c r="O372" i="5"/>
  <c r="Q478" i="5"/>
  <c r="O358" i="5"/>
  <c r="N358" i="5"/>
  <c r="N296" i="5"/>
  <c r="O296" i="5"/>
  <c r="O238" i="5"/>
  <c r="N238" i="5"/>
  <c r="N190" i="5"/>
  <c r="O190" i="5"/>
  <c r="N294" i="5"/>
  <c r="O294" i="5"/>
  <c r="N214" i="5"/>
  <c r="O214" i="5"/>
  <c r="Q192" i="5"/>
  <c r="Q408" i="5"/>
  <c r="Q126" i="5"/>
  <c r="O10" i="5"/>
  <c r="N10" i="5"/>
  <c r="O402" i="5"/>
  <c r="N402" i="5"/>
  <c r="N254" i="5"/>
  <c r="O254" i="5"/>
  <c r="N168" i="5"/>
  <c r="O168" i="5"/>
  <c r="K136" i="5"/>
  <c r="L125" i="5"/>
  <c r="L136" i="5" s="1"/>
  <c r="N116" i="5"/>
  <c r="O116" i="5"/>
  <c r="L89" i="5"/>
  <c r="L100" i="5" s="1"/>
  <c r="K100" i="5"/>
  <c r="N71" i="5"/>
  <c r="O71" i="5"/>
  <c r="N23" i="5"/>
  <c r="O23" i="5"/>
  <c r="O251" i="5"/>
  <c r="N251" i="5"/>
  <c r="Q251" i="5" s="1"/>
  <c r="O83" i="5"/>
  <c r="N83" i="5"/>
  <c r="O26" i="5"/>
  <c r="N26" i="5"/>
  <c r="Q26" i="5" s="1"/>
  <c r="N96" i="5"/>
  <c r="Q96" i="5" s="1"/>
  <c r="O96" i="5"/>
  <c r="L88" i="5"/>
  <c r="N512" i="5"/>
  <c r="O512" i="5"/>
  <c r="K520" i="5"/>
  <c r="O527" i="5"/>
  <c r="N527" i="5"/>
  <c r="Q527" i="5" s="1"/>
  <c r="K556" i="5"/>
  <c r="M546" i="5"/>
  <c r="L546" i="5"/>
  <c r="L556" i="5" s="1"/>
  <c r="N489" i="5"/>
  <c r="O489" i="5"/>
  <c r="L544" i="5"/>
  <c r="O485" i="5"/>
  <c r="N485" i="5"/>
  <c r="O461" i="5"/>
  <c r="M472" i="5"/>
  <c r="N461" i="5"/>
  <c r="O429" i="5"/>
  <c r="N429" i="5"/>
  <c r="L488" i="5"/>
  <c r="L496" i="5" s="1"/>
  <c r="N392" i="5"/>
  <c r="O392" i="5"/>
  <c r="N536" i="5"/>
  <c r="O536" i="5"/>
  <c r="Q480" i="5"/>
  <c r="N378" i="5"/>
  <c r="O378" i="5"/>
  <c r="N360" i="5"/>
  <c r="O360" i="5"/>
  <c r="N331" i="5"/>
  <c r="O331" i="5"/>
  <c r="O267" i="5"/>
  <c r="N267" i="5"/>
  <c r="K244" i="5"/>
  <c r="L233" i="5"/>
  <c r="L244" i="5" s="1"/>
  <c r="O334" i="5"/>
  <c r="N334" i="5"/>
  <c r="Q422" i="5"/>
  <c r="O266" i="5"/>
  <c r="N266" i="5"/>
  <c r="N228" i="5"/>
  <c r="O228" i="5"/>
  <c r="O207" i="5"/>
  <c r="N207" i="5"/>
  <c r="Q110" i="5"/>
  <c r="N509" i="5"/>
  <c r="O509" i="5"/>
  <c r="N504" i="5"/>
  <c r="O504" i="5"/>
  <c r="L472" i="5"/>
  <c r="Q530" i="5"/>
  <c r="Q526" i="5"/>
  <c r="O500" i="5"/>
  <c r="N500" i="5"/>
  <c r="Q500" i="5" s="1"/>
  <c r="O492" i="5"/>
  <c r="N492" i="5"/>
  <c r="K496" i="5"/>
  <c r="O453" i="5"/>
  <c r="N453" i="5"/>
  <c r="O421" i="5"/>
  <c r="N421" i="5"/>
  <c r="Q486" i="5"/>
  <c r="O409" i="5"/>
  <c r="N409" i="5"/>
  <c r="M449" i="5"/>
  <c r="N416" i="5"/>
  <c r="O416" i="5"/>
  <c r="L364" i="5"/>
  <c r="M353" i="5"/>
  <c r="Q439" i="5"/>
  <c r="Q423" i="5"/>
  <c r="Q415" i="5"/>
  <c r="O383" i="5"/>
  <c r="N383" i="5"/>
  <c r="Q383" i="5" s="1"/>
  <c r="Q368" i="5"/>
  <c r="Q322" i="5"/>
  <c r="L318" i="5"/>
  <c r="L328" i="5" s="1"/>
  <c r="M318" i="5"/>
  <c r="K304" i="5"/>
  <c r="L293" i="5"/>
  <c r="L304" i="5" s="1"/>
  <c r="O259" i="5"/>
  <c r="N259" i="5"/>
  <c r="N320" i="5"/>
  <c r="O320" i="5"/>
  <c r="N341" i="5"/>
  <c r="O341" i="5"/>
  <c r="O285" i="5"/>
  <c r="N285" i="5"/>
  <c r="Q285" i="5" s="1"/>
  <c r="O227" i="5"/>
  <c r="N227" i="5"/>
  <c r="O217" i="5"/>
  <c r="N217" i="5"/>
  <c r="Q217" i="5" s="1"/>
  <c r="O202" i="5"/>
  <c r="N202" i="5"/>
  <c r="K148" i="5"/>
  <c r="L137" i="5"/>
  <c r="L148" i="5" s="1"/>
  <c r="Q354" i="5"/>
  <c r="M317" i="5"/>
  <c r="Q250" i="5"/>
  <c r="N231" i="5"/>
  <c r="Q231" i="5" s="1"/>
  <c r="O231" i="5"/>
  <c r="O211" i="5"/>
  <c r="N211" i="5"/>
  <c r="Q211" i="5" s="1"/>
  <c r="O153" i="5"/>
  <c r="N153" i="5"/>
  <c r="O129" i="5"/>
  <c r="N129" i="5"/>
  <c r="Q129" i="5" s="1"/>
  <c r="O105" i="5"/>
  <c r="N105" i="5"/>
  <c r="N183" i="5"/>
  <c r="O183" i="5"/>
  <c r="O135" i="5"/>
  <c r="N135" i="5"/>
  <c r="L476" i="5"/>
  <c r="M476" i="5"/>
  <c r="Q382" i="5"/>
  <c r="N164" i="5"/>
  <c r="O164" i="5"/>
  <c r="L401" i="5"/>
  <c r="L412" i="5" s="1"/>
  <c r="K412" i="5"/>
  <c r="Q335" i="5"/>
  <c r="K40" i="5"/>
  <c r="L29" i="5"/>
  <c r="L40" i="5" s="1"/>
  <c r="K16" i="5"/>
  <c r="I5" i="3" s="1"/>
  <c r="S5" i="3" s="1"/>
  <c r="T5" i="3" s="1"/>
  <c r="L5" i="5"/>
  <c r="L16" i="5" s="1"/>
  <c r="Q236" i="5"/>
  <c r="Q204" i="5"/>
  <c r="Q118" i="5"/>
  <c r="Q123" i="5"/>
  <c r="Q44" i="5"/>
  <c r="Q139" i="5"/>
  <c r="M77" i="5"/>
  <c r="Q36" i="5"/>
  <c r="O555" i="5"/>
  <c r="N555" i="5"/>
  <c r="Q555" i="5" s="1"/>
  <c r="O548" i="5"/>
  <c r="N548" i="5"/>
  <c r="O523" i="5"/>
  <c r="N523" i="5"/>
  <c r="Q523" i="5" s="1"/>
  <c r="N487" i="5"/>
  <c r="Q487" i="5" s="1"/>
  <c r="O487" i="5"/>
  <c r="O445" i="5"/>
  <c r="N445" i="5"/>
  <c r="Q445" i="5" s="1"/>
  <c r="N452" i="5"/>
  <c r="Q452" i="5" s="1"/>
  <c r="O452" i="5"/>
  <c r="O395" i="5"/>
  <c r="N395" i="5"/>
  <c r="Q395" i="5" s="1"/>
  <c r="O483" i="5"/>
  <c r="N483" i="5"/>
  <c r="L340" i="5"/>
  <c r="M329" i="5"/>
  <c r="N482" i="5"/>
  <c r="Q482" i="5" s="1"/>
  <c r="O482" i="5"/>
  <c r="O374" i="5"/>
  <c r="N374" i="5"/>
  <c r="Q374" i="5" s="1"/>
  <c r="N325" i="5"/>
  <c r="Q325" i="5" s="1"/>
  <c r="O325" i="5"/>
  <c r="L281" i="5"/>
  <c r="L292" i="5" s="1"/>
  <c r="K292" i="5"/>
  <c r="K400" i="5"/>
  <c r="I37" i="3" s="1"/>
  <c r="S37" i="3" s="1"/>
  <c r="T37" i="3" s="1"/>
  <c r="U37" i="3" s="1"/>
  <c r="W37" i="3" s="1"/>
  <c r="L389" i="5"/>
  <c r="L400" i="5" s="1"/>
  <c r="M389" i="5"/>
  <c r="N339" i="5"/>
  <c r="Q339" i="5" s="1"/>
  <c r="O339" i="5"/>
  <c r="O299" i="5"/>
  <c r="N299" i="5"/>
  <c r="Q299" i="5" s="1"/>
  <c r="N260" i="5"/>
  <c r="Q260" i="5" s="1"/>
  <c r="O260" i="5"/>
  <c r="O189" i="5"/>
  <c r="N189" i="5"/>
  <c r="Q189" i="5" s="1"/>
  <c r="O443" i="5"/>
  <c r="N443" i="5"/>
  <c r="N365" i="5"/>
  <c r="M376" i="5"/>
  <c r="O365" i="5"/>
  <c r="O239" i="5"/>
  <c r="N239" i="5"/>
  <c r="O191" i="5"/>
  <c r="N191" i="5"/>
  <c r="O457" i="5"/>
  <c r="N457" i="5"/>
  <c r="N288" i="5"/>
  <c r="O288" i="5"/>
  <c r="L221" i="5"/>
  <c r="L232" i="5" s="1"/>
  <c r="K232" i="5"/>
  <c r="L52" i="5"/>
  <c r="M41" i="5"/>
  <c r="N122" i="5"/>
  <c r="O122" i="5"/>
  <c r="L173" i="5"/>
  <c r="L184" i="5" s="1"/>
  <c r="K184" i="5"/>
  <c r="L484" i="5"/>
  <c r="O265" i="5"/>
  <c r="N265" i="5"/>
  <c r="N240" i="5"/>
  <c r="O240" i="5"/>
  <c r="N212" i="5"/>
  <c r="O212" i="5"/>
  <c r="N162" i="5"/>
  <c r="O162" i="5"/>
  <c r="N140" i="5"/>
  <c r="O140" i="5"/>
  <c r="L451" i="5"/>
  <c r="M451" i="5" s="1"/>
  <c r="N375" i="5"/>
  <c r="O375" i="5"/>
  <c r="N283" i="5"/>
  <c r="O283" i="5"/>
  <c r="O206" i="5"/>
  <c r="N206" i="5"/>
  <c r="O151" i="5"/>
  <c r="N151" i="5"/>
  <c r="O92" i="5"/>
  <c r="N92" i="5"/>
  <c r="M436" i="5"/>
  <c r="O425" i="5"/>
  <c r="N425" i="5"/>
  <c r="K208" i="5"/>
  <c r="L197" i="5"/>
  <c r="L208" i="5" s="1"/>
  <c r="N93" i="5"/>
  <c r="Q93" i="5" s="1"/>
  <c r="O93" i="5"/>
  <c r="O34" i="5"/>
  <c r="N34" i="5"/>
  <c r="Q34" i="5" s="1"/>
  <c r="N85" i="5"/>
  <c r="Q85" i="5" s="1"/>
  <c r="O85" i="5"/>
  <c r="O6" i="5"/>
  <c r="N6" i="5"/>
  <c r="Q6" i="5" s="1"/>
  <c r="N37" i="5"/>
  <c r="Q37" i="5" s="1"/>
  <c r="O37" i="5"/>
  <c r="N133" i="5"/>
  <c r="O133" i="5"/>
  <c r="N552" i="5"/>
  <c r="Q552" i="5" s="1"/>
  <c r="O552" i="5"/>
  <c r="O516" i="5"/>
  <c r="N516" i="5"/>
  <c r="Q516" i="5" s="1"/>
  <c r="O411" i="5"/>
  <c r="N411" i="5"/>
  <c r="O437" i="5"/>
  <c r="N437" i="5"/>
  <c r="M448" i="5"/>
  <c r="N495" i="5"/>
  <c r="O495" i="5"/>
  <c r="N464" i="5"/>
  <c r="O464" i="5"/>
  <c r="O381" i="5"/>
  <c r="N381" i="5"/>
  <c r="L316" i="5"/>
  <c r="M305" i="5"/>
  <c r="Q380" i="5"/>
  <c r="N349" i="5"/>
  <c r="O349" i="5"/>
  <c r="N336" i="5"/>
  <c r="Q336" i="5" s="1"/>
  <c r="O336" i="5"/>
  <c r="O287" i="5"/>
  <c r="N287" i="5"/>
  <c r="Q287" i="5" s="1"/>
  <c r="N428" i="5"/>
  <c r="Q428" i="5" s="1"/>
  <c r="O428" i="5"/>
  <c r="O326" i="5"/>
  <c r="N326" i="5"/>
  <c r="Q326" i="5" s="1"/>
  <c r="N258" i="5"/>
  <c r="Q258" i="5" s="1"/>
  <c r="O258" i="5"/>
  <c r="N179" i="5"/>
  <c r="O179" i="5"/>
  <c r="N363" i="5"/>
  <c r="Q363" i="5" s="1"/>
  <c r="O363" i="5"/>
  <c r="N276" i="5"/>
  <c r="O276" i="5"/>
  <c r="K268" i="5"/>
  <c r="L257" i="5"/>
  <c r="L268" i="5" s="1"/>
  <c r="Q432" i="5"/>
  <c r="N347" i="5"/>
  <c r="Q347" i="5" s="1"/>
  <c r="O347" i="5"/>
  <c r="N154" i="5"/>
  <c r="O154" i="5"/>
  <c r="N106" i="5"/>
  <c r="Q106" i="5" s="1"/>
  <c r="O106" i="5"/>
  <c r="N90" i="5"/>
  <c r="O90" i="5"/>
  <c r="O222" i="5"/>
  <c r="N222" i="5"/>
  <c r="N138" i="5"/>
  <c r="O138" i="5"/>
  <c r="K112" i="5"/>
  <c r="L101" i="5"/>
  <c r="L112" i="5" s="1"/>
  <c r="N47" i="5"/>
  <c r="Q47" i="5" s="1"/>
  <c r="O47" i="5"/>
  <c r="N539" i="5"/>
  <c r="O539" i="5"/>
  <c r="O121" i="5"/>
  <c r="N121" i="5"/>
  <c r="O406" i="5"/>
  <c r="N406" i="5"/>
  <c r="Q406" i="5" s="1"/>
  <c r="O111" i="5"/>
  <c r="N111" i="5"/>
  <c r="N21" i="5"/>
  <c r="O21" i="5"/>
  <c r="M64" i="5"/>
  <c r="N53" i="5"/>
  <c r="O53" i="5"/>
  <c r="O531" i="5"/>
  <c r="N531" i="5"/>
  <c r="Q531" i="5" s="1"/>
  <c r="O514" i="5"/>
  <c r="N514" i="5"/>
  <c r="O403" i="5"/>
  <c r="N403" i="5"/>
  <c r="Q403" i="5" s="1"/>
  <c r="K508" i="5"/>
  <c r="I46" i="3" s="1"/>
  <c r="S46" i="3" s="1"/>
  <c r="T46" i="3" s="1"/>
  <c r="U46" i="3" s="1"/>
  <c r="V46" i="3" s="1"/>
  <c r="O371" i="5"/>
  <c r="N371" i="5"/>
  <c r="Q371" i="5" s="1"/>
  <c r="O350" i="5"/>
  <c r="N350" i="5"/>
  <c r="N398" i="5"/>
  <c r="O398" i="5"/>
  <c r="O237" i="5"/>
  <c r="N237" i="5"/>
  <c r="N180" i="5"/>
  <c r="O180" i="5"/>
  <c r="Q284" i="5"/>
  <c r="O219" i="5"/>
  <c r="N219" i="5"/>
  <c r="N194" i="5"/>
  <c r="O194" i="5"/>
  <c r="N186" i="5"/>
  <c r="Q186" i="5" s="1"/>
  <c r="O186" i="5"/>
  <c r="O174" i="5"/>
  <c r="N174" i="5"/>
  <c r="Q174" i="5" s="1"/>
  <c r="Q158" i="5"/>
  <c r="Q134" i="5"/>
  <c r="L76" i="5"/>
  <c r="M65" i="5"/>
  <c r="L28" i="5"/>
  <c r="M17" i="5"/>
  <c r="O103" i="5"/>
  <c r="N103" i="5"/>
  <c r="Q103" i="5" s="1"/>
  <c r="O351" i="5"/>
  <c r="N351" i="5"/>
  <c r="N302" i="5"/>
  <c r="O302" i="5"/>
  <c r="N199" i="5"/>
  <c r="Q199" i="5" s="1"/>
  <c r="O199" i="5"/>
  <c r="O159" i="5"/>
  <c r="N159" i="5"/>
  <c r="Q159" i="5" s="1"/>
  <c r="M473" i="5"/>
  <c r="O310" i="5"/>
  <c r="N310" i="5"/>
  <c r="Q310" i="5" s="1"/>
  <c r="N286" i="5"/>
  <c r="Q286" i="5" s="1"/>
  <c r="O286" i="5"/>
  <c r="N246" i="5"/>
  <c r="O246" i="5"/>
  <c r="N226" i="5"/>
  <c r="Q226" i="5" s="1"/>
  <c r="O226" i="5"/>
  <c r="M172" i="5"/>
  <c r="O161" i="5"/>
  <c r="N161" i="5"/>
  <c r="N144" i="5"/>
  <c r="Q144" i="5" s="1"/>
  <c r="O144" i="5"/>
  <c r="N114" i="5"/>
  <c r="O114" i="5"/>
  <c r="N98" i="5"/>
  <c r="Q98" i="5" s="1"/>
  <c r="O98" i="5"/>
  <c r="N15" i="5"/>
  <c r="O15" i="5"/>
  <c r="O230" i="5"/>
  <c r="N230" i="5"/>
  <c r="O201" i="5"/>
  <c r="N201" i="5"/>
  <c r="Q201" i="5" s="1"/>
  <c r="L436" i="5"/>
  <c r="Q150" i="5"/>
  <c r="O104" i="5"/>
  <c r="N104" i="5"/>
  <c r="Q104" i="5" s="1"/>
  <c r="N323" i="5"/>
  <c r="Q323" i="5" s="1"/>
  <c r="O323" i="5"/>
  <c r="N242" i="5"/>
  <c r="O242" i="5"/>
  <c r="N45" i="5"/>
  <c r="O45" i="5"/>
  <c r="Q188" i="5"/>
  <c r="Q166" i="5"/>
  <c r="N61" i="5"/>
  <c r="Q61" i="5" s="1"/>
  <c r="O61" i="5"/>
  <c r="L64" i="5"/>
  <c r="O32" i="5"/>
  <c r="N32" i="5"/>
  <c r="N234" i="5"/>
  <c r="O234" i="5"/>
  <c r="Q142" i="5"/>
  <c r="V6" i="3"/>
  <c r="W6" i="3"/>
  <c r="V22" i="3"/>
  <c r="W22" i="3"/>
  <c r="W39" i="3"/>
  <c r="V39" i="3"/>
  <c r="V50" i="3"/>
  <c r="W50" i="3"/>
  <c r="V34" i="3"/>
  <c r="W34" i="3"/>
  <c r="V26" i="3"/>
  <c r="W26" i="3"/>
  <c r="V18" i="3"/>
  <c r="W18" i="3"/>
  <c r="W41" i="3"/>
  <c r="V41" i="3"/>
  <c r="W47" i="3"/>
  <c r="V47" i="3"/>
  <c r="W43" i="3"/>
  <c r="V43" i="3"/>
  <c r="V31" i="3"/>
  <c r="W31" i="3"/>
  <c r="V23" i="3"/>
  <c r="W23" i="3"/>
  <c r="V15" i="3"/>
  <c r="W15" i="3"/>
  <c r="W7" i="3"/>
  <c r="V7" i="3"/>
  <c r="W35" i="3"/>
  <c r="V35" i="3"/>
  <c r="W27" i="3"/>
  <c r="V27" i="3"/>
  <c r="Y27" i="3" s="1"/>
  <c r="V19" i="3"/>
  <c r="W19" i="3"/>
  <c r="W11" i="3"/>
  <c r="V11" i="3"/>
  <c r="Y11" i="3" s="1"/>
  <c r="W49" i="3"/>
  <c r="V49" i="3"/>
  <c r="W48" i="3"/>
  <c r="V48" i="3"/>
  <c r="Y48" i="3" s="1"/>
  <c r="W32" i="3"/>
  <c r="V32" i="3"/>
  <c r="W24" i="3"/>
  <c r="V24" i="3"/>
  <c r="Y24" i="3" s="1"/>
  <c r="W16" i="3"/>
  <c r="V16" i="3"/>
  <c r="V30" i="3"/>
  <c r="W30" i="3"/>
  <c r="V14" i="3"/>
  <c r="W14" i="3"/>
  <c r="V42" i="3"/>
  <c r="W42" i="3"/>
  <c r="V40" i="3"/>
  <c r="W40" i="3"/>
  <c r="V38" i="3"/>
  <c r="W38" i="3"/>
  <c r="Y44" i="3"/>
  <c r="V10" i="3"/>
  <c r="W10" i="3"/>
  <c r="W36" i="3"/>
  <c r="V36" i="3"/>
  <c r="W28" i="3"/>
  <c r="V28" i="3"/>
  <c r="W20" i="3"/>
  <c r="V20" i="3"/>
  <c r="W12" i="3"/>
  <c r="V12" i="3"/>
  <c r="W45" i="3"/>
  <c r="V45" i="3"/>
  <c r="J555" i="4"/>
  <c r="J554" i="4"/>
  <c r="J553" i="4"/>
  <c r="J552" i="4"/>
  <c r="J551" i="4"/>
  <c r="J550" i="4"/>
  <c r="J549" i="4"/>
  <c r="J548" i="4"/>
  <c r="J547" i="4"/>
  <c r="J546" i="4"/>
  <c r="J545" i="4"/>
  <c r="J543" i="4"/>
  <c r="J542" i="4"/>
  <c r="J541" i="4"/>
  <c r="J540" i="4"/>
  <c r="J539" i="4"/>
  <c r="J538" i="4"/>
  <c r="J537" i="4"/>
  <c r="J536" i="4"/>
  <c r="J535" i="4"/>
  <c r="J534" i="4"/>
  <c r="J533" i="4"/>
  <c r="J531" i="4"/>
  <c r="J530" i="4"/>
  <c r="J529" i="4"/>
  <c r="J528" i="4"/>
  <c r="J527" i="4"/>
  <c r="J526" i="4"/>
  <c r="J525" i="4"/>
  <c r="J524" i="4"/>
  <c r="J523" i="4"/>
  <c r="J522" i="4"/>
  <c r="J521" i="4"/>
  <c r="J519" i="4"/>
  <c r="J518" i="4"/>
  <c r="J517" i="4"/>
  <c r="J516" i="4"/>
  <c r="J515" i="4"/>
  <c r="J514" i="4"/>
  <c r="J513" i="4"/>
  <c r="J512" i="4"/>
  <c r="J511" i="4"/>
  <c r="J510" i="4"/>
  <c r="J509" i="4"/>
  <c r="J507" i="4"/>
  <c r="J506" i="4"/>
  <c r="J505" i="4"/>
  <c r="J504" i="4"/>
  <c r="J503" i="4"/>
  <c r="J502" i="4"/>
  <c r="J501" i="4"/>
  <c r="J500" i="4"/>
  <c r="J499" i="4"/>
  <c r="J498" i="4"/>
  <c r="J497" i="4"/>
  <c r="J495" i="4"/>
  <c r="J494" i="4"/>
  <c r="J493" i="4"/>
  <c r="J492" i="4"/>
  <c r="J491" i="4"/>
  <c r="J490" i="4"/>
  <c r="J489" i="4"/>
  <c r="J488" i="4"/>
  <c r="J487" i="4"/>
  <c r="J486" i="4"/>
  <c r="J485" i="4"/>
  <c r="J483" i="4"/>
  <c r="J482" i="4"/>
  <c r="J481" i="4"/>
  <c r="J480" i="4"/>
  <c r="J479" i="4"/>
  <c r="J478" i="4"/>
  <c r="J477" i="4"/>
  <c r="J476" i="4"/>
  <c r="J475" i="4"/>
  <c r="J474" i="4"/>
  <c r="J473" i="4"/>
  <c r="J471" i="4"/>
  <c r="J470" i="4"/>
  <c r="J469" i="4"/>
  <c r="J468" i="4"/>
  <c r="J467" i="4"/>
  <c r="J466" i="4"/>
  <c r="J465" i="4"/>
  <c r="J464" i="4"/>
  <c r="J463" i="4"/>
  <c r="J462" i="4"/>
  <c r="J461" i="4"/>
  <c r="J459" i="4"/>
  <c r="J458" i="4"/>
  <c r="J457" i="4"/>
  <c r="J456" i="4"/>
  <c r="J455" i="4"/>
  <c r="J454" i="4"/>
  <c r="J453" i="4"/>
  <c r="J452" i="4"/>
  <c r="J451" i="4"/>
  <c r="J450" i="4"/>
  <c r="J449" i="4"/>
  <c r="J447" i="4"/>
  <c r="J446" i="4"/>
  <c r="J445" i="4"/>
  <c r="J444" i="4"/>
  <c r="J443" i="4"/>
  <c r="J442" i="4"/>
  <c r="J441" i="4"/>
  <c r="J440" i="4"/>
  <c r="J439" i="4"/>
  <c r="J438" i="4"/>
  <c r="J437" i="4"/>
  <c r="J435" i="4"/>
  <c r="J434" i="4"/>
  <c r="J433" i="4"/>
  <c r="J432" i="4"/>
  <c r="J431" i="4"/>
  <c r="J430" i="4"/>
  <c r="J429" i="4"/>
  <c r="J428" i="4"/>
  <c r="J427" i="4"/>
  <c r="J426" i="4"/>
  <c r="J425" i="4"/>
  <c r="J423" i="4"/>
  <c r="J422" i="4"/>
  <c r="J421" i="4"/>
  <c r="J420" i="4"/>
  <c r="J419" i="4"/>
  <c r="J418" i="4"/>
  <c r="J417" i="4"/>
  <c r="J416" i="4"/>
  <c r="J415" i="4"/>
  <c r="J414" i="4"/>
  <c r="J413" i="4"/>
  <c r="J411" i="4"/>
  <c r="J410" i="4"/>
  <c r="J409" i="4"/>
  <c r="J408" i="4"/>
  <c r="J407" i="4"/>
  <c r="J406" i="4"/>
  <c r="J405" i="4"/>
  <c r="J404" i="4"/>
  <c r="J403" i="4"/>
  <c r="J402" i="4"/>
  <c r="J401" i="4"/>
  <c r="J399" i="4"/>
  <c r="J398" i="4"/>
  <c r="J397" i="4"/>
  <c r="J396" i="4"/>
  <c r="J395" i="4"/>
  <c r="J394" i="4"/>
  <c r="J393" i="4"/>
  <c r="J392" i="4"/>
  <c r="J391" i="4"/>
  <c r="J390" i="4"/>
  <c r="J389" i="4"/>
  <c r="J387" i="4"/>
  <c r="J386" i="4"/>
  <c r="J385" i="4"/>
  <c r="J384" i="4"/>
  <c r="J383" i="4"/>
  <c r="J382" i="4"/>
  <c r="J381" i="4"/>
  <c r="J380" i="4"/>
  <c r="J379" i="4"/>
  <c r="J378" i="4"/>
  <c r="J377" i="4"/>
  <c r="J375" i="4"/>
  <c r="J374" i="4"/>
  <c r="J373" i="4"/>
  <c r="J372" i="4"/>
  <c r="J371" i="4"/>
  <c r="J370" i="4"/>
  <c r="J369" i="4"/>
  <c r="J368" i="4"/>
  <c r="J367" i="4"/>
  <c r="J366" i="4"/>
  <c r="J365" i="4"/>
  <c r="J363" i="4"/>
  <c r="J362" i="4"/>
  <c r="J361" i="4"/>
  <c r="J360" i="4"/>
  <c r="J359" i="4"/>
  <c r="J358" i="4"/>
  <c r="J357" i="4"/>
  <c r="J356" i="4"/>
  <c r="J355" i="4"/>
  <c r="J354" i="4"/>
  <c r="J353" i="4"/>
  <c r="J351" i="4"/>
  <c r="J350" i="4"/>
  <c r="J349" i="4"/>
  <c r="J348" i="4"/>
  <c r="J347" i="4"/>
  <c r="J346" i="4"/>
  <c r="J345" i="4"/>
  <c r="J344" i="4"/>
  <c r="J343" i="4"/>
  <c r="J342" i="4"/>
  <c r="J341" i="4"/>
  <c r="J339" i="4"/>
  <c r="J338" i="4"/>
  <c r="J337" i="4"/>
  <c r="J336" i="4"/>
  <c r="J335" i="4"/>
  <c r="J334" i="4"/>
  <c r="J333" i="4"/>
  <c r="J332" i="4"/>
  <c r="J331" i="4"/>
  <c r="J330" i="4"/>
  <c r="J329" i="4"/>
  <c r="J327" i="4"/>
  <c r="J326" i="4"/>
  <c r="J325" i="4"/>
  <c r="J324" i="4"/>
  <c r="J323" i="4"/>
  <c r="J322" i="4"/>
  <c r="J321" i="4"/>
  <c r="J320" i="4"/>
  <c r="J319" i="4"/>
  <c r="J318" i="4"/>
  <c r="J317" i="4"/>
  <c r="J315" i="4"/>
  <c r="J314" i="4"/>
  <c r="J313" i="4"/>
  <c r="J312" i="4"/>
  <c r="J311" i="4"/>
  <c r="J310" i="4"/>
  <c r="J309" i="4"/>
  <c r="J308" i="4"/>
  <c r="J307" i="4"/>
  <c r="J306" i="4"/>
  <c r="J305" i="4"/>
  <c r="J303" i="4"/>
  <c r="J302" i="4"/>
  <c r="J301" i="4"/>
  <c r="J300" i="4"/>
  <c r="J299" i="4"/>
  <c r="J298" i="4"/>
  <c r="J297" i="4"/>
  <c r="J296" i="4"/>
  <c r="J295" i="4"/>
  <c r="J294" i="4"/>
  <c r="J293" i="4"/>
  <c r="J291" i="4"/>
  <c r="J290" i="4"/>
  <c r="J289" i="4"/>
  <c r="J288" i="4"/>
  <c r="J287" i="4"/>
  <c r="J286" i="4"/>
  <c r="J285" i="4"/>
  <c r="J284" i="4"/>
  <c r="J283" i="4"/>
  <c r="J282" i="4"/>
  <c r="J281" i="4"/>
  <c r="J279" i="4"/>
  <c r="J278" i="4"/>
  <c r="J277" i="4"/>
  <c r="J276" i="4"/>
  <c r="J275" i="4"/>
  <c r="J274" i="4"/>
  <c r="J273" i="4"/>
  <c r="J272" i="4"/>
  <c r="J271" i="4"/>
  <c r="J270" i="4"/>
  <c r="J269" i="4"/>
  <c r="J267" i="4"/>
  <c r="J266" i="4"/>
  <c r="J265" i="4"/>
  <c r="J264" i="4"/>
  <c r="J263" i="4"/>
  <c r="J262" i="4"/>
  <c r="J261" i="4"/>
  <c r="J260" i="4"/>
  <c r="J259" i="4"/>
  <c r="J258" i="4"/>
  <c r="J257" i="4"/>
  <c r="J255" i="4"/>
  <c r="J254" i="4"/>
  <c r="J253" i="4"/>
  <c r="J252" i="4"/>
  <c r="J251" i="4"/>
  <c r="J250" i="4"/>
  <c r="J249" i="4"/>
  <c r="J248" i="4"/>
  <c r="J247" i="4"/>
  <c r="J246" i="4"/>
  <c r="J245" i="4"/>
  <c r="J243" i="4"/>
  <c r="J242" i="4"/>
  <c r="J241" i="4"/>
  <c r="J240" i="4"/>
  <c r="J239" i="4"/>
  <c r="J238" i="4"/>
  <c r="J237" i="4"/>
  <c r="J236" i="4"/>
  <c r="J235" i="4"/>
  <c r="J234" i="4"/>
  <c r="J233" i="4"/>
  <c r="J231" i="4"/>
  <c r="J230" i="4"/>
  <c r="J229" i="4"/>
  <c r="J228" i="4"/>
  <c r="J227" i="4"/>
  <c r="J226" i="4"/>
  <c r="J225" i="4"/>
  <c r="J224" i="4"/>
  <c r="J223" i="4"/>
  <c r="J222" i="4"/>
  <c r="J221" i="4"/>
  <c r="J219" i="4"/>
  <c r="J218" i="4"/>
  <c r="J217" i="4"/>
  <c r="J216" i="4"/>
  <c r="J215" i="4"/>
  <c r="J214" i="4"/>
  <c r="J213" i="4"/>
  <c r="J212" i="4"/>
  <c r="J211" i="4"/>
  <c r="J210" i="4"/>
  <c r="J209" i="4"/>
  <c r="J207" i="4"/>
  <c r="J206" i="4"/>
  <c r="J205" i="4"/>
  <c r="J204" i="4"/>
  <c r="J203" i="4"/>
  <c r="J202" i="4"/>
  <c r="J201" i="4"/>
  <c r="J200" i="4"/>
  <c r="J199" i="4"/>
  <c r="J198" i="4"/>
  <c r="J197" i="4"/>
  <c r="J195" i="4"/>
  <c r="J194" i="4"/>
  <c r="J193" i="4"/>
  <c r="J192" i="4"/>
  <c r="J191" i="4"/>
  <c r="J190" i="4"/>
  <c r="J189" i="4"/>
  <c r="J188" i="4"/>
  <c r="J187" i="4"/>
  <c r="J186" i="4"/>
  <c r="J185" i="4"/>
  <c r="J196" i="4" s="1"/>
  <c r="J183" i="4"/>
  <c r="J182" i="4"/>
  <c r="J181" i="4"/>
  <c r="J180" i="4"/>
  <c r="J179" i="4"/>
  <c r="J178" i="4"/>
  <c r="J177" i="4"/>
  <c r="J176" i="4"/>
  <c r="J175" i="4"/>
  <c r="J174" i="4"/>
  <c r="J173" i="4"/>
  <c r="J171" i="4"/>
  <c r="J170" i="4"/>
  <c r="J169" i="4"/>
  <c r="J168" i="4"/>
  <c r="J167" i="4"/>
  <c r="J166" i="4"/>
  <c r="J165" i="4"/>
  <c r="J164" i="4"/>
  <c r="J163" i="4"/>
  <c r="J162" i="4"/>
  <c r="J161" i="4"/>
  <c r="J159" i="4"/>
  <c r="J158" i="4"/>
  <c r="J157" i="4"/>
  <c r="J156" i="4"/>
  <c r="J155" i="4"/>
  <c r="J154" i="4"/>
  <c r="J153" i="4"/>
  <c r="J152" i="4"/>
  <c r="J151" i="4"/>
  <c r="J150" i="4"/>
  <c r="J149" i="4"/>
  <c r="J147" i="4"/>
  <c r="J146" i="4"/>
  <c r="J145" i="4"/>
  <c r="J144" i="4"/>
  <c r="J143" i="4"/>
  <c r="J142" i="4"/>
  <c r="J141" i="4"/>
  <c r="J140" i="4"/>
  <c r="J139" i="4"/>
  <c r="J138" i="4"/>
  <c r="J137" i="4"/>
  <c r="J135" i="4"/>
  <c r="J134" i="4"/>
  <c r="J133" i="4"/>
  <c r="J132" i="4"/>
  <c r="J131" i="4"/>
  <c r="J130" i="4"/>
  <c r="J129" i="4"/>
  <c r="J128" i="4"/>
  <c r="J127" i="4"/>
  <c r="J126" i="4"/>
  <c r="J125" i="4"/>
  <c r="J123" i="4"/>
  <c r="J122" i="4"/>
  <c r="J121" i="4"/>
  <c r="J120" i="4"/>
  <c r="J119" i="4"/>
  <c r="J118" i="4"/>
  <c r="J117" i="4"/>
  <c r="J116" i="4"/>
  <c r="J115" i="4"/>
  <c r="J114" i="4"/>
  <c r="J113" i="4"/>
  <c r="J111" i="4"/>
  <c r="J110" i="4"/>
  <c r="J109" i="4"/>
  <c r="J108" i="4"/>
  <c r="J107" i="4"/>
  <c r="J106" i="4"/>
  <c r="J105" i="4"/>
  <c r="J104" i="4"/>
  <c r="J103" i="4"/>
  <c r="J102" i="4"/>
  <c r="J101" i="4"/>
  <c r="J99" i="4"/>
  <c r="J98" i="4"/>
  <c r="J97" i="4"/>
  <c r="J96" i="4"/>
  <c r="J95" i="4"/>
  <c r="J94" i="4"/>
  <c r="J93" i="4"/>
  <c r="J92" i="4"/>
  <c r="J91" i="4"/>
  <c r="J90" i="4"/>
  <c r="J89" i="4"/>
  <c r="J87" i="4"/>
  <c r="J86" i="4"/>
  <c r="J85" i="4"/>
  <c r="J84" i="4"/>
  <c r="J83" i="4"/>
  <c r="J82" i="4"/>
  <c r="J81" i="4"/>
  <c r="J80" i="4"/>
  <c r="J79" i="4"/>
  <c r="J78" i="4"/>
  <c r="J77" i="4"/>
  <c r="J75" i="4"/>
  <c r="J74" i="4"/>
  <c r="J73" i="4"/>
  <c r="J72" i="4"/>
  <c r="J71" i="4"/>
  <c r="J70" i="4"/>
  <c r="J69" i="4"/>
  <c r="J68" i="4"/>
  <c r="J67" i="4"/>
  <c r="J66" i="4"/>
  <c r="J65" i="4"/>
  <c r="J63" i="4"/>
  <c r="J62" i="4"/>
  <c r="J61" i="4"/>
  <c r="J60" i="4"/>
  <c r="J59" i="4"/>
  <c r="J58" i="4"/>
  <c r="J57" i="4"/>
  <c r="J56" i="4"/>
  <c r="J55" i="4"/>
  <c r="J54" i="4"/>
  <c r="J53" i="4"/>
  <c r="J51" i="4"/>
  <c r="J50" i="4"/>
  <c r="J49" i="4"/>
  <c r="J48" i="4"/>
  <c r="J47" i="4"/>
  <c r="J46" i="4"/>
  <c r="J45" i="4"/>
  <c r="J44" i="4"/>
  <c r="J43" i="4"/>
  <c r="J42" i="4"/>
  <c r="J41" i="4"/>
  <c r="J39" i="4"/>
  <c r="J38" i="4"/>
  <c r="J37" i="4"/>
  <c r="J36" i="4"/>
  <c r="J35" i="4"/>
  <c r="J34" i="4"/>
  <c r="J33" i="4"/>
  <c r="J32" i="4"/>
  <c r="J31" i="4"/>
  <c r="J30" i="4"/>
  <c r="J29" i="4"/>
  <c r="J27" i="4"/>
  <c r="J26" i="4"/>
  <c r="J25" i="4"/>
  <c r="J24" i="4"/>
  <c r="J23" i="4"/>
  <c r="J22" i="4"/>
  <c r="J21" i="4"/>
  <c r="J20" i="4"/>
  <c r="J19" i="4"/>
  <c r="J18" i="4"/>
  <c r="J17" i="4"/>
  <c r="J6" i="4"/>
  <c r="J7" i="4"/>
  <c r="J8" i="4"/>
  <c r="J9" i="4"/>
  <c r="J10" i="4"/>
  <c r="J11" i="4"/>
  <c r="J12" i="4"/>
  <c r="J13" i="4"/>
  <c r="J14" i="4"/>
  <c r="J15" i="4"/>
  <c r="Q24" i="9" l="1"/>
  <c r="Q501" i="9"/>
  <c r="T6" i="8"/>
  <c r="U6" i="8" s="1"/>
  <c r="V6" i="6"/>
  <c r="W46" i="3"/>
  <c r="W8" i="3"/>
  <c r="Y17" i="3"/>
  <c r="Y25" i="3"/>
  <c r="Y29" i="3"/>
  <c r="V27" i="6"/>
  <c r="Y10" i="8"/>
  <c r="Y29" i="8"/>
  <c r="Y22" i="8"/>
  <c r="Y47" i="10"/>
  <c r="V35" i="10"/>
  <c r="Y11" i="10"/>
  <c r="Q35" i="7"/>
  <c r="Q23" i="5"/>
  <c r="Y15" i="10"/>
  <c r="Y20" i="8"/>
  <c r="U7" i="6"/>
  <c r="Q34" i="7"/>
  <c r="K557" i="9"/>
  <c r="I51" i="8"/>
  <c r="S5" i="8"/>
  <c r="S5" i="6"/>
  <c r="I51" i="6"/>
  <c r="K557" i="7"/>
  <c r="Y36" i="10"/>
  <c r="Y32" i="10"/>
  <c r="Y21" i="10"/>
  <c r="Y20" i="10"/>
  <c r="Y28" i="10"/>
  <c r="Y9" i="10"/>
  <c r="Y48" i="10"/>
  <c r="Y40" i="10"/>
  <c r="Y8" i="10"/>
  <c r="Y25" i="10"/>
  <c r="Y27" i="10"/>
  <c r="Y50" i="10"/>
  <c r="Y45" i="10"/>
  <c r="Y17" i="10"/>
  <c r="Y43" i="10"/>
  <c r="Y37" i="10"/>
  <c r="Y43" i="8"/>
  <c r="Y42" i="8"/>
  <c r="Y28" i="8"/>
  <c r="W25" i="8"/>
  <c r="V25" i="8"/>
  <c r="Y17" i="8"/>
  <c r="Y40" i="8"/>
  <c r="Y36" i="8"/>
  <c r="Y14" i="8"/>
  <c r="Y47" i="8"/>
  <c r="Y34" i="8"/>
  <c r="Y9" i="8"/>
  <c r="Y37" i="8"/>
  <c r="Y21" i="8"/>
  <c r="V43" i="6"/>
  <c r="Y43" i="6" s="1"/>
  <c r="W43" i="6"/>
  <c r="Y28" i="6"/>
  <c r="Y44" i="6"/>
  <c r="Y40" i="6"/>
  <c r="Y13" i="6"/>
  <c r="Y48" i="6"/>
  <c r="Y24" i="6"/>
  <c r="Y29" i="6"/>
  <c r="Y45" i="6"/>
  <c r="Y49" i="6"/>
  <c r="Y17" i="6"/>
  <c r="Y33" i="6"/>
  <c r="Y21" i="6"/>
  <c r="Y34" i="6"/>
  <c r="Y46" i="6"/>
  <c r="Y22" i="6"/>
  <c r="Y15" i="6"/>
  <c r="Y30" i="6"/>
  <c r="Y50" i="6"/>
  <c r="Y11" i="6"/>
  <c r="Y27" i="6"/>
  <c r="Y42" i="6"/>
  <c r="Y23" i="6"/>
  <c r="Y26" i="6"/>
  <c r="Y14" i="6"/>
  <c r="Y38" i="6"/>
  <c r="V37" i="3"/>
  <c r="Y37" i="3" s="1"/>
  <c r="T51" i="3"/>
  <c r="S51" i="3"/>
  <c r="I51" i="3"/>
  <c r="Y8" i="3"/>
  <c r="Q45" i="5"/>
  <c r="Y43" i="3"/>
  <c r="Y39" i="3"/>
  <c r="Y33" i="3"/>
  <c r="Y7" i="3"/>
  <c r="Y14" i="3"/>
  <c r="Y19" i="3"/>
  <c r="Y15" i="3"/>
  <c r="Y31" i="3"/>
  <c r="Y26" i="3"/>
  <c r="Y50" i="3"/>
  <c r="Y22" i="3"/>
  <c r="Y6" i="3"/>
  <c r="Y10" i="3"/>
  <c r="Y45" i="3"/>
  <c r="Y20" i="3"/>
  <c r="Y36" i="3"/>
  <c r="Y21" i="3"/>
  <c r="Y13" i="3"/>
  <c r="Y9" i="3"/>
  <c r="Q140" i="5"/>
  <c r="M401" i="5"/>
  <c r="Q378" i="5"/>
  <c r="Q190" i="5"/>
  <c r="M413" i="5"/>
  <c r="Q30" i="5"/>
  <c r="Q63" i="5"/>
  <c r="Q426" i="5"/>
  <c r="Q553" i="5"/>
  <c r="Q146" i="5"/>
  <c r="Q130" i="5"/>
  <c r="Q420" i="5"/>
  <c r="Q450" i="5"/>
  <c r="Q69" i="5"/>
  <c r="Q223" i="5"/>
  <c r="Q418" i="5"/>
  <c r="Q390" i="5"/>
  <c r="Q454" i="5"/>
  <c r="Q59" i="5"/>
  <c r="Q205" i="5"/>
  <c r="Q361" i="5"/>
  <c r="Q75" i="5"/>
  <c r="Q176" i="5"/>
  <c r="Q94" i="5"/>
  <c r="Q396" i="5"/>
  <c r="Q463" i="5"/>
  <c r="M257" i="5"/>
  <c r="M268" i="5" s="1"/>
  <c r="Q151" i="5"/>
  <c r="Q191" i="5"/>
  <c r="O376" i="5"/>
  <c r="M281" i="5"/>
  <c r="M292" i="5" s="1"/>
  <c r="Q207" i="5"/>
  <c r="Q266" i="5"/>
  <c r="Q10" i="5"/>
  <c r="Q427" i="5"/>
  <c r="Q475" i="5"/>
  <c r="Q477" i="5"/>
  <c r="Q155" i="5"/>
  <c r="Q414" i="5"/>
  <c r="Q181" i="5"/>
  <c r="Q430" i="5"/>
  <c r="Q446" i="5"/>
  <c r="Q33" i="5"/>
  <c r="Q108" i="5"/>
  <c r="Q9" i="5"/>
  <c r="Q43" i="5"/>
  <c r="Q462" i="5"/>
  <c r="Q11" i="5"/>
  <c r="Q394" i="5"/>
  <c r="Q212" i="5"/>
  <c r="Q416" i="5"/>
  <c r="Q331" i="5"/>
  <c r="Q214" i="5"/>
  <c r="Q296" i="5"/>
  <c r="Q7" i="5"/>
  <c r="Q248" i="5"/>
  <c r="Q554" i="5"/>
  <c r="Q315" i="5"/>
  <c r="Q141" i="5"/>
  <c r="Q549" i="5"/>
  <c r="Q39" i="5"/>
  <c r="Q495" i="5"/>
  <c r="Q375" i="5"/>
  <c r="M137" i="5"/>
  <c r="O137" i="5" s="1"/>
  <c r="O148" i="5" s="1"/>
  <c r="M293" i="5"/>
  <c r="Q421" i="5"/>
  <c r="Q228" i="5"/>
  <c r="Q267" i="5"/>
  <c r="Q392" i="5"/>
  <c r="Q116" i="5"/>
  <c r="Q168" i="5"/>
  <c r="Q238" i="5"/>
  <c r="Q358" i="5"/>
  <c r="Q372" i="5"/>
  <c r="Q307" i="5"/>
  <c r="Q468" i="5"/>
  <c r="L460" i="5"/>
  <c r="O532" i="5"/>
  <c r="Q525" i="5"/>
  <c r="Q444" i="5"/>
  <c r="Q54" i="5"/>
  <c r="Q295" i="5"/>
  <c r="Q399" i="5"/>
  <c r="Q433" i="5"/>
  <c r="Q481" i="5"/>
  <c r="Q538" i="5"/>
  <c r="Q38" i="5"/>
  <c r="Q459" i="5"/>
  <c r="Q271" i="5"/>
  <c r="Q80" i="5"/>
  <c r="Q50" i="5"/>
  <c r="Q275" i="5"/>
  <c r="Q297" i="5"/>
  <c r="Q419" i="5"/>
  <c r="Q551" i="5"/>
  <c r="Q127" i="5"/>
  <c r="Q465" i="5"/>
  <c r="Q537" i="5"/>
  <c r="Q345" i="5"/>
  <c r="Q505" i="5"/>
  <c r="N272" i="11"/>
  <c r="O272" i="11"/>
  <c r="O280" i="11" s="1"/>
  <c r="M280" i="11"/>
  <c r="Q377" i="11"/>
  <c r="N280" i="11"/>
  <c r="Q269" i="11"/>
  <c r="O413" i="11"/>
  <c r="O424" i="11" s="1"/>
  <c r="M424" i="11"/>
  <c r="N413" i="11"/>
  <c r="M244" i="11"/>
  <c r="O233" i="11"/>
  <c r="O244" i="11" s="1"/>
  <c r="N233" i="11"/>
  <c r="N16" i="11"/>
  <c r="Q5" i="11"/>
  <c r="Q16" i="11" s="1"/>
  <c r="M412" i="11"/>
  <c r="N401" i="11"/>
  <c r="O401" i="11"/>
  <c r="O412" i="11" s="1"/>
  <c r="Q77" i="11"/>
  <c r="N88" i="11"/>
  <c r="O89" i="11"/>
  <c r="O100" i="11" s="1"/>
  <c r="M100" i="11"/>
  <c r="N89" i="11"/>
  <c r="O352" i="11"/>
  <c r="O473" i="11"/>
  <c r="O484" i="11" s="1"/>
  <c r="N473" i="11"/>
  <c r="M484" i="11"/>
  <c r="Q207" i="11"/>
  <c r="N124" i="11"/>
  <c r="Q113" i="11"/>
  <c r="Q344" i="11"/>
  <c r="Q302" i="11"/>
  <c r="Q216" i="11"/>
  <c r="Q220" i="11" s="1"/>
  <c r="Q212" i="11"/>
  <c r="Q326" i="11"/>
  <c r="Q420" i="11"/>
  <c r="Q101" i="11"/>
  <c r="N112" i="11"/>
  <c r="O126" i="11"/>
  <c r="O136" i="11" s="1"/>
  <c r="N126" i="11"/>
  <c r="Q126" i="11" s="1"/>
  <c r="N208" i="11"/>
  <c r="Q197" i="11"/>
  <c r="Q438" i="11"/>
  <c r="N523" i="11"/>
  <c r="O523" i="11"/>
  <c r="O532" i="11" s="1"/>
  <c r="Q29" i="11"/>
  <c r="N40" i="11"/>
  <c r="Q264" i="11"/>
  <c r="O41" i="11"/>
  <c r="O52" i="11" s="1"/>
  <c r="M52" i="11"/>
  <c r="N41" i="11"/>
  <c r="O196" i="11"/>
  <c r="Q296" i="11"/>
  <c r="Q180" i="11"/>
  <c r="Q173" i="11"/>
  <c r="O364" i="11"/>
  <c r="Q343" i="11"/>
  <c r="Q330" i="11"/>
  <c r="Q430" i="11"/>
  <c r="M532" i="11"/>
  <c r="Q159" i="11"/>
  <c r="Q336" i="11"/>
  <c r="Q119" i="11"/>
  <c r="Q153" i="11"/>
  <c r="Q51" i="11"/>
  <c r="Q367" i="11"/>
  <c r="Q14" i="11"/>
  <c r="Q204" i="11"/>
  <c r="Q471" i="11"/>
  <c r="Q540" i="11"/>
  <c r="Q403" i="11"/>
  <c r="Q34" i="11"/>
  <c r="Q243" i="11"/>
  <c r="Q277" i="11"/>
  <c r="Q237" i="11"/>
  <c r="M376" i="11"/>
  <c r="N365" i="11"/>
  <c r="O365" i="11"/>
  <c r="O376" i="11" s="1"/>
  <c r="Q456" i="11"/>
  <c r="Q421" i="11"/>
  <c r="Q483" i="11"/>
  <c r="M485" i="11"/>
  <c r="Q37" i="11"/>
  <c r="Q85" i="11"/>
  <c r="Q82" i="11"/>
  <c r="Q407" i="11"/>
  <c r="Q373" i="11"/>
  <c r="Q507" i="11"/>
  <c r="M425" i="11"/>
  <c r="Q475" i="11"/>
  <c r="Q517" i="11"/>
  <c r="Q94" i="11"/>
  <c r="O112" i="11"/>
  <c r="O16" i="11"/>
  <c r="Q75" i="11"/>
  <c r="Q187" i="11"/>
  <c r="Q321" i="11"/>
  <c r="Q58" i="11"/>
  <c r="Q441" i="11"/>
  <c r="M378" i="11"/>
  <c r="Q433" i="11"/>
  <c r="Q382" i="11"/>
  <c r="Q536" i="11"/>
  <c r="Q542" i="11"/>
  <c r="Q107" i="11"/>
  <c r="M136" i="11"/>
  <c r="M150" i="11"/>
  <c r="Q405" i="11"/>
  <c r="Q42" i="11"/>
  <c r="Q226" i="11"/>
  <c r="M317" i="11"/>
  <c r="Q306" i="11"/>
  <c r="Q422" i="11"/>
  <c r="M539" i="11"/>
  <c r="N537" i="11"/>
  <c r="O537" i="11"/>
  <c r="O88" i="11"/>
  <c r="N196" i="11"/>
  <c r="Q185" i="11"/>
  <c r="Q151" i="11"/>
  <c r="Q166" i="11"/>
  <c r="Q346" i="11"/>
  <c r="Q455" i="11"/>
  <c r="Q7" i="11"/>
  <c r="Q105" i="11"/>
  <c r="Q97" i="11"/>
  <c r="Q144" i="11"/>
  <c r="Q121" i="11"/>
  <c r="N220" i="11"/>
  <c r="Q353" i="11"/>
  <c r="Q466" i="11"/>
  <c r="M389" i="11"/>
  <c r="Q397" i="11"/>
  <c r="Q509" i="11"/>
  <c r="Q72" i="11"/>
  <c r="Q267" i="11"/>
  <c r="O172" i="11"/>
  <c r="Q164" i="11"/>
  <c r="Q266" i="11"/>
  <c r="Q357" i="11"/>
  <c r="Q486" i="11"/>
  <c r="Q482" i="11"/>
  <c r="Q543" i="11"/>
  <c r="Q61" i="11"/>
  <c r="Q45" i="11"/>
  <c r="Q93" i="11"/>
  <c r="Q415" i="11"/>
  <c r="Q199" i="11"/>
  <c r="Q176" i="11"/>
  <c r="Q362" i="11"/>
  <c r="Q251" i="11"/>
  <c r="O472" i="11"/>
  <c r="Q554" i="11"/>
  <c r="Q108" i="11"/>
  <c r="Q102" i="11"/>
  <c r="Q129" i="11"/>
  <c r="Q429" i="11"/>
  <c r="Q83" i="11"/>
  <c r="Q265" i="11"/>
  <c r="Q360" i="11"/>
  <c r="Q368" i="11"/>
  <c r="Q127" i="11"/>
  <c r="Q21" i="11"/>
  <c r="Q118" i="11"/>
  <c r="Q158" i="11"/>
  <c r="Q339" i="11"/>
  <c r="Q235" i="11"/>
  <c r="Q440" i="11"/>
  <c r="Q478" i="11"/>
  <c r="Q512" i="11"/>
  <c r="Q551" i="11"/>
  <c r="M148" i="11"/>
  <c r="N137" i="11"/>
  <c r="O137" i="11"/>
  <c r="O148" i="11" s="1"/>
  <c r="N281" i="11"/>
  <c r="O281" i="11"/>
  <c r="O292" i="11" s="1"/>
  <c r="M292" i="11"/>
  <c r="O65" i="11"/>
  <c r="O76" i="11" s="1"/>
  <c r="N65" i="11"/>
  <c r="M76" i="11"/>
  <c r="O174" i="11"/>
  <c r="O184" i="11" s="1"/>
  <c r="N174" i="11"/>
  <c r="Q174" i="11" s="1"/>
  <c r="O304" i="11"/>
  <c r="O449" i="11"/>
  <c r="O460" i="11" s="1"/>
  <c r="M460" i="11"/>
  <c r="N449" i="11"/>
  <c r="O448" i="11"/>
  <c r="Q521" i="11"/>
  <c r="N472" i="11"/>
  <c r="Q461" i="11"/>
  <c r="Q66" i="11"/>
  <c r="Q274" i="11"/>
  <c r="Q334" i="11"/>
  <c r="Q398" i="11"/>
  <c r="Q59" i="11"/>
  <c r="O17" i="11"/>
  <c r="O28" i="11" s="1"/>
  <c r="M28" i="11"/>
  <c r="N17" i="11"/>
  <c r="N256" i="11"/>
  <c r="Q245" i="11"/>
  <c r="Q309" i="11"/>
  <c r="Q396" i="11"/>
  <c r="Q480" i="11"/>
  <c r="Q505" i="11"/>
  <c r="Q125" i="11"/>
  <c r="Q136" i="11" s="1"/>
  <c r="Q218" i="11"/>
  <c r="M340" i="11"/>
  <c r="N329" i="11"/>
  <c r="O329" i="11"/>
  <c r="O340" i="11" s="1"/>
  <c r="M508" i="11"/>
  <c r="O497" i="11"/>
  <c r="O508" i="11" s="1"/>
  <c r="N497" i="11"/>
  <c r="Q224" i="11"/>
  <c r="Q479" i="11"/>
  <c r="Q50" i="11"/>
  <c r="N352" i="11"/>
  <c r="Q341" i="11"/>
  <c r="Q352" i="11" s="1"/>
  <c r="Q217" i="11"/>
  <c r="Q325" i="11"/>
  <c r="Q116" i="11"/>
  <c r="Q43" i="11"/>
  <c r="Q91" i="11"/>
  <c r="Q385" i="11"/>
  <c r="Q491" i="11"/>
  <c r="Q86" i="11"/>
  <c r="Q54" i="11"/>
  <c r="Q169" i="11"/>
  <c r="Q177" i="11"/>
  <c r="Q289" i="11"/>
  <c r="Q553" i="11"/>
  <c r="Q549" i="11"/>
  <c r="O53" i="11"/>
  <c r="O64" i="11" s="1"/>
  <c r="M64" i="11"/>
  <c r="N53" i="11"/>
  <c r="Q149" i="11"/>
  <c r="M257" i="11"/>
  <c r="O198" i="11"/>
  <c r="O208" i="11" s="1"/>
  <c r="N198" i="11"/>
  <c r="Q198" i="11" s="1"/>
  <c r="Q495" i="11"/>
  <c r="O256" i="11"/>
  <c r="Q32" i="11"/>
  <c r="Q73" i="11"/>
  <c r="Q115" i="11"/>
  <c r="Q168" i="11"/>
  <c r="Q229" i="11"/>
  <c r="Q152" i="11"/>
  <c r="Q111" i="11"/>
  <c r="Q293" i="11"/>
  <c r="N304" i="11"/>
  <c r="Q444" i="11"/>
  <c r="O510" i="11"/>
  <c r="O520" i="11" s="1"/>
  <c r="N510" i="11"/>
  <c r="O227" i="11"/>
  <c r="O232" i="11" s="1"/>
  <c r="N227" i="11"/>
  <c r="Q227" i="11" s="1"/>
  <c r="N232" i="11"/>
  <c r="Q221" i="11"/>
  <c r="Q481" i="11"/>
  <c r="Q190" i="11"/>
  <c r="M305" i="11"/>
  <c r="O354" i="11"/>
  <c r="N354" i="11"/>
  <c r="Q354" i="11" s="1"/>
  <c r="Q533" i="11"/>
  <c r="Q437" i="11"/>
  <c r="N448" i="11"/>
  <c r="Q502" i="11"/>
  <c r="Q69" i="11"/>
  <c r="O40" i="11"/>
  <c r="Q408" i="11"/>
  <c r="M556" i="11"/>
  <c r="N545" i="11"/>
  <c r="O545" i="11"/>
  <c r="O556" i="11" s="1"/>
  <c r="Q285" i="11"/>
  <c r="Q487" i="11"/>
  <c r="M364" i="11"/>
  <c r="Q432" i="11"/>
  <c r="M520" i="11"/>
  <c r="N172" i="11"/>
  <c r="Q161" i="11"/>
  <c r="Q183" i="11"/>
  <c r="Q175" i="11"/>
  <c r="Q518" i="11"/>
  <c r="Q25" i="11"/>
  <c r="Q372" i="11"/>
  <c r="O489" i="9"/>
  <c r="N489" i="9"/>
  <c r="M496" i="9"/>
  <c r="O184" i="9"/>
  <c r="O342" i="9"/>
  <c r="N342" i="9"/>
  <c r="N148" i="9"/>
  <c r="Q137" i="9"/>
  <c r="O354" i="9"/>
  <c r="N354" i="9"/>
  <c r="Q354" i="9" s="1"/>
  <c r="Q65" i="9"/>
  <c r="Q76" i="9" s="1"/>
  <c r="N76" i="9"/>
  <c r="O178" i="9"/>
  <c r="N178" i="9"/>
  <c r="Q178" i="9" s="1"/>
  <c r="N100" i="9"/>
  <c r="Q89" i="9"/>
  <c r="Q125" i="9"/>
  <c r="N136" i="9"/>
  <c r="O364" i="9"/>
  <c r="Q461" i="9"/>
  <c r="N448" i="9"/>
  <c r="Q437" i="9"/>
  <c r="O534" i="9"/>
  <c r="O544" i="9" s="1"/>
  <c r="N534" i="9"/>
  <c r="M544" i="9"/>
  <c r="Q485" i="9"/>
  <c r="N496" i="9"/>
  <c r="Q116" i="9"/>
  <c r="M293" i="9"/>
  <c r="Q127" i="9"/>
  <c r="M102" i="9"/>
  <c r="N196" i="9"/>
  <c r="Q185" i="9"/>
  <c r="Q196" i="9" s="1"/>
  <c r="M389" i="9"/>
  <c r="M508" i="9"/>
  <c r="O497" i="9"/>
  <c r="O508" i="9" s="1"/>
  <c r="N497" i="9"/>
  <c r="Q190" i="9"/>
  <c r="Q426" i="9"/>
  <c r="Q383" i="9"/>
  <c r="N16" i="9"/>
  <c r="Q5" i="9"/>
  <c r="O136" i="9"/>
  <c r="Q353" i="9"/>
  <c r="N364" i="9"/>
  <c r="M245" i="9"/>
  <c r="Q536" i="9"/>
  <c r="Q63" i="9"/>
  <c r="O28" i="9"/>
  <c r="Q250" i="9"/>
  <c r="Q398" i="9"/>
  <c r="Q175" i="9"/>
  <c r="Q184" i="9" s="1"/>
  <c r="O413" i="9"/>
  <c r="O424" i="9" s="1"/>
  <c r="M424" i="9"/>
  <c r="N413" i="9"/>
  <c r="O269" i="9"/>
  <c r="O280" i="9" s="1"/>
  <c r="N269" i="9"/>
  <c r="M280" i="9"/>
  <c r="Q284" i="9"/>
  <c r="Q224" i="9"/>
  <c r="N449" i="9"/>
  <c r="O449" i="9"/>
  <c r="O460" i="9" s="1"/>
  <c r="M460" i="9"/>
  <c r="O532" i="9"/>
  <c r="Q47" i="9"/>
  <c r="Q32" i="9"/>
  <c r="Q19" i="9"/>
  <c r="Q267" i="9"/>
  <c r="Q326" i="9"/>
  <c r="Q222" i="9"/>
  <c r="Q312" i="9"/>
  <c r="Q335" i="9"/>
  <c r="Q262" i="9"/>
  <c r="Q499" i="9"/>
  <c r="Q360" i="9"/>
  <c r="Q493" i="9"/>
  <c r="Q462" i="9"/>
  <c r="Q554" i="9"/>
  <c r="Q115" i="9"/>
  <c r="Q81" i="9"/>
  <c r="Q239" i="9"/>
  <c r="Q535" i="9"/>
  <c r="Q159" i="9"/>
  <c r="Q264" i="9"/>
  <c r="Q143" i="9"/>
  <c r="Q390" i="9"/>
  <c r="Q104" i="9"/>
  <c r="Q368" i="9"/>
  <c r="M233" i="9"/>
  <c r="N88" i="9"/>
  <c r="Q126" i="9"/>
  <c r="Q279" i="9"/>
  <c r="Q154" i="9"/>
  <c r="M281" i="9"/>
  <c r="Q345" i="9"/>
  <c r="Q204" i="9"/>
  <c r="Q356" i="9"/>
  <c r="Q378" i="9"/>
  <c r="O436" i="9"/>
  <c r="Q513" i="9"/>
  <c r="M514" i="9"/>
  <c r="Q507" i="9"/>
  <c r="Q140" i="9"/>
  <c r="Q247" i="9"/>
  <c r="Q355" i="9"/>
  <c r="M464" i="9"/>
  <c r="Q467" i="9"/>
  <c r="Q25" i="9"/>
  <c r="N52" i="9"/>
  <c r="Q41" i="9"/>
  <c r="Q153" i="9"/>
  <c r="Q387" i="9"/>
  <c r="Q122" i="9"/>
  <c r="Q314" i="9"/>
  <c r="Q251" i="9"/>
  <c r="Q418" i="9"/>
  <c r="Q202" i="9"/>
  <c r="Q523" i="9"/>
  <c r="Q524" i="9"/>
  <c r="Q20" i="9"/>
  <c r="Q106" i="9"/>
  <c r="M364" i="9"/>
  <c r="M305" i="9"/>
  <c r="Q395" i="9"/>
  <c r="Q459" i="9"/>
  <c r="Q502" i="9"/>
  <c r="Q22" i="9"/>
  <c r="M31" i="9"/>
  <c r="O172" i="9"/>
  <c r="Q290" i="9"/>
  <c r="Q373" i="9"/>
  <c r="M401" i="9"/>
  <c r="Q504" i="9"/>
  <c r="Q39" i="9"/>
  <c r="Q55" i="9"/>
  <c r="Q64" i="9" s="1"/>
  <c r="Q87" i="9"/>
  <c r="Q323" i="9"/>
  <c r="L352" i="9"/>
  <c r="L557" i="9" s="1"/>
  <c r="Q415" i="9"/>
  <c r="Q362" i="9"/>
  <c r="Q283" i="9"/>
  <c r="Q446" i="9"/>
  <c r="M473" i="9"/>
  <c r="Q550" i="9"/>
  <c r="N532" i="9"/>
  <c r="Q521" i="9"/>
  <c r="Q128" i="9"/>
  <c r="Q287" i="9"/>
  <c r="Q391" i="9"/>
  <c r="Q219" i="9"/>
  <c r="Q419" i="9"/>
  <c r="Q427" i="9"/>
  <c r="Q478" i="9"/>
  <c r="Q457" i="9"/>
  <c r="Q103" i="9"/>
  <c r="Q191" i="9"/>
  <c r="Q465" i="9"/>
  <c r="Q433" i="9"/>
  <c r="Q498" i="9"/>
  <c r="Q48" i="9"/>
  <c r="Q44" i="9"/>
  <c r="Q343" i="9"/>
  <c r="Q26" i="9"/>
  <c r="Q90" i="9"/>
  <c r="Q310" i="9"/>
  <c r="Q295" i="9"/>
  <c r="Q271" i="9"/>
  <c r="Q131" i="9"/>
  <c r="Q98" i="9"/>
  <c r="Q225" i="9"/>
  <c r="Q146" i="9"/>
  <c r="O376" i="9"/>
  <c r="Q516" i="9"/>
  <c r="Q135" i="9"/>
  <c r="Q303" i="9"/>
  <c r="Q50" i="9"/>
  <c r="Q363" i="9"/>
  <c r="Q547" i="9"/>
  <c r="N388" i="9"/>
  <c r="Q377" i="9"/>
  <c r="O317" i="9"/>
  <c r="O328" i="9" s="1"/>
  <c r="N317" i="9"/>
  <c r="M328" i="9"/>
  <c r="O329" i="9"/>
  <c r="O340" i="9" s="1"/>
  <c r="N329" i="9"/>
  <c r="M340" i="9"/>
  <c r="N556" i="9"/>
  <c r="Q545" i="9"/>
  <c r="Q17" i="9"/>
  <c r="O6" i="9"/>
  <c r="N6" i="9"/>
  <c r="Q6" i="9" s="1"/>
  <c r="O114" i="9"/>
  <c r="O124" i="9" s="1"/>
  <c r="N114" i="9"/>
  <c r="M124" i="9"/>
  <c r="O18" i="9"/>
  <c r="N18" i="9"/>
  <c r="Q18" i="9" s="1"/>
  <c r="Q176" i="9"/>
  <c r="Q425" i="9"/>
  <c r="N436" i="9"/>
  <c r="O526" i="9"/>
  <c r="N526" i="9"/>
  <c r="Q300" i="9"/>
  <c r="Q503" i="9"/>
  <c r="O52" i="9"/>
  <c r="Q259" i="9"/>
  <c r="Q344" i="9"/>
  <c r="Q407" i="9"/>
  <c r="Q477" i="9"/>
  <c r="Q14" i="9"/>
  <c r="Q151" i="9"/>
  <c r="Q160" i="9" s="1"/>
  <c r="Q404" i="9"/>
  <c r="Q327" i="9"/>
  <c r="O138" i="9"/>
  <c r="O148" i="9" s="1"/>
  <c r="N138" i="9"/>
  <c r="Q253" i="9"/>
  <c r="Q509" i="9"/>
  <c r="Q291" i="9"/>
  <c r="Q394" i="9"/>
  <c r="Q393" i="9"/>
  <c r="Q451" i="9"/>
  <c r="Q258" i="9"/>
  <c r="Q382" i="9"/>
  <c r="Q156" i="9"/>
  <c r="O388" i="9"/>
  <c r="Q506" i="9"/>
  <c r="Q539" i="9"/>
  <c r="Q7" i="9"/>
  <c r="Q195" i="9"/>
  <c r="O76" i="9"/>
  <c r="Q346" i="9"/>
  <c r="O16" i="9"/>
  <c r="N64" i="9"/>
  <c r="O100" i="9"/>
  <c r="O162" i="9"/>
  <c r="N162" i="9"/>
  <c r="M197" i="9"/>
  <c r="M209" i="9"/>
  <c r="O221" i="9"/>
  <c r="O232" i="9" s="1"/>
  <c r="N221" i="9"/>
  <c r="M232" i="9"/>
  <c r="Q339" i="9"/>
  <c r="O556" i="9"/>
  <c r="N172" i="9"/>
  <c r="Q161" i="9"/>
  <c r="M352" i="9"/>
  <c r="N341" i="9"/>
  <c r="O341" i="9"/>
  <c r="O352" i="9" s="1"/>
  <c r="Q348" i="9"/>
  <c r="Q551" i="9"/>
  <c r="Q56" i="9"/>
  <c r="Q68" i="9"/>
  <c r="Q198" i="9"/>
  <c r="Q286" i="9"/>
  <c r="Q538" i="9"/>
  <c r="Q289" i="9"/>
  <c r="M257" i="9"/>
  <c r="M532" i="9"/>
  <c r="Q11" i="9"/>
  <c r="Q58" i="9"/>
  <c r="Q231" i="9"/>
  <c r="Q80" i="9"/>
  <c r="Q88" i="9" s="1"/>
  <c r="Q34" i="9"/>
  <c r="Q84" i="9"/>
  <c r="Q414" i="9"/>
  <c r="Q410" i="9"/>
  <c r="O496" i="9"/>
  <c r="N376" i="9"/>
  <c r="Q365" i="9"/>
  <c r="Q555" i="9"/>
  <c r="Q15" i="9"/>
  <c r="O5" i="7"/>
  <c r="O16" i="7" s="1"/>
  <c r="M16" i="7"/>
  <c r="N5" i="7"/>
  <c r="O485" i="7"/>
  <c r="O496" i="7" s="1"/>
  <c r="N485" i="7"/>
  <c r="M496" i="7"/>
  <c r="N184" i="7"/>
  <c r="Q173" i="7"/>
  <c r="N400" i="7"/>
  <c r="Q389" i="7"/>
  <c r="N413" i="7"/>
  <c r="O413" i="7"/>
  <c r="O424" i="7" s="1"/>
  <c r="M424" i="7"/>
  <c r="O340" i="7"/>
  <c r="O53" i="7"/>
  <c r="O64" i="7" s="1"/>
  <c r="N53" i="7"/>
  <c r="M64" i="7"/>
  <c r="N356" i="7"/>
  <c r="O356" i="7"/>
  <c r="O364" i="7" s="1"/>
  <c r="Q293" i="7"/>
  <c r="Q437" i="7"/>
  <c r="N448" i="7"/>
  <c r="N556" i="7"/>
  <c r="Q545" i="7"/>
  <c r="Q180" i="7"/>
  <c r="Q118" i="7"/>
  <c r="Q228" i="7"/>
  <c r="O41" i="7"/>
  <c r="O52" i="7" s="1"/>
  <c r="M52" i="7"/>
  <c r="N41" i="7"/>
  <c r="M412" i="7"/>
  <c r="N401" i="7"/>
  <c r="O401" i="7"/>
  <c r="O412" i="7" s="1"/>
  <c r="O388" i="7"/>
  <c r="Q525" i="7"/>
  <c r="Q58" i="7"/>
  <c r="Q163" i="7"/>
  <c r="Q151" i="7"/>
  <c r="Q79" i="7"/>
  <c r="O508" i="7"/>
  <c r="Q406" i="7"/>
  <c r="Q442" i="7"/>
  <c r="O341" i="7"/>
  <c r="O352" i="7" s="1"/>
  <c r="N341" i="7"/>
  <c r="M352" i="7"/>
  <c r="Q55" i="7"/>
  <c r="Q135" i="7"/>
  <c r="Q123" i="7"/>
  <c r="Q213" i="7"/>
  <c r="Q220" i="7" s="1"/>
  <c r="Q329" i="7"/>
  <c r="N340" i="7"/>
  <c r="Q119" i="7"/>
  <c r="O113" i="7"/>
  <c r="O124" i="7" s="1"/>
  <c r="N113" i="7"/>
  <c r="M124" i="7"/>
  <c r="Q219" i="7"/>
  <c r="O137" i="7"/>
  <c r="O148" i="7" s="1"/>
  <c r="M148" i="7"/>
  <c r="N137" i="7"/>
  <c r="Q205" i="7"/>
  <c r="Q227" i="7"/>
  <c r="Q283" i="7"/>
  <c r="Q245" i="7"/>
  <c r="Q221" i="7"/>
  <c r="M294" i="7"/>
  <c r="Q22" i="7"/>
  <c r="Q267" i="7"/>
  <c r="Q243" i="7"/>
  <c r="Q253" i="7"/>
  <c r="N364" i="7"/>
  <c r="Q353" i="7"/>
  <c r="O125" i="7"/>
  <c r="O136" i="7" s="1"/>
  <c r="N125" i="7"/>
  <c r="M136" i="7"/>
  <c r="Q492" i="7"/>
  <c r="Q403" i="7"/>
  <c r="Q536" i="7"/>
  <c r="Q529" i="7"/>
  <c r="Q154" i="7"/>
  <c r="Q414" i="7"/>
  <c r="Q426" i="7"/>
  <c r="Q517" i="7"/>
  <c r="Q24" i="7"/>
  <c r="Q99" i="7"/>
  <c r="Q315" i="7"/>
  <c r="Q433" i="7"/>
  <c r="Q504" i="7"/>
  <c r="Q513" i="7"/>
  <c r="Q30" i="7"/>
  <c r="Q512" i="7"/>
  <c r="Q489" i="7"/>
  <c r="Q251" i="7"/>
  <c r="Q107" i="7"/>
  <c r="Q229" i="7"/>
  <c r="Q284" i="7"/>
  <c r="Q42" i="7"/>
  <c r="Q252" i="7"/>
  <c r="Q333" i="7"/>
  <c r="Q66" i="7"/>
  <c r="Q285" i="7"/>
  <c r="Q292" i="7" s="1"/>
  <c r="Q192" i="7"/>
  <c r="Q196" i="7" s="1"/>
  <c r="Q182" i="7"/>
  <c r="Q248" i="7"/>
  <c r="Q87" i="7"/>
  <c r="Q326" i="7"/>
  <c r="Q90" i="7"/>
  <c r="Q131" i="7"/>
  <c r="Q318" i="7"/>
  <c r="Q111" i="7"/>
  <c r="Q357" i="7"/>
  <c r="Q377" i="7"/>
  <c r="Q369" i="7"/>
  <c r="Q410" i="7"/>
  <c r="O544" i="7"/>
  <c r="Q487" i="7"/>
  <c r="M520" i="7"/>
  <c r="N509" i="7"/>
  <c r="O509" i="7"/>
  <c r="Q523" i="7"/>
  <c r="O268" i="7"/>
  <c r="Q38" i="7"/>
  <c r="Q150" i="7"/>
  <c r="N292" i="7"/>
  <c r="Q373" i="7"/>
  <c r="Q206" i="7"/>
  <c r="O400" i="7"/>
  <c r="Q422" i="7"/>
  <c r="Q462" i="7"/>
  <c r="N508" i="7"/>
  <c r="Q497" i="7"/>
  <c r="Q553" i="7"/>
  <c r="Q350" i="7"/>
  <c r="N235" i="7"/>
  <c r="O235" i="7"/>
  <c r="O244" i="7" s="1"/>
  <c r="M244" i="7"/>
  <c r="Q334" i="7"/>
  <c r="M425" i="7"/>
  <c r="Q385" i="7"/>
  <c r="Q454" i="7"/>
  <c r="M511" i="7"/>
  <c r="Q466" i="7"/>
  <c r="Q537" i="7"/>
  <c r="M65" i="7"/>
  <c r="Q440" i="7"/>
  <c r="Q85" i="7"/>
  <c r="Q291" i="7"/>
  <c r="Q12" i="7"/>
  <c r="Q143" i="7"/>
  <c r="Q75" i="7"/>
  <c r="M77" i="7"/>
  <c r="Q197" i="7"/>
  <c r="Q324" i="7"/>
  <c r="Q500" i="7"/>
  <c r="O368" i="7"/>
  <c r="N368" i="7"/>
  <c r="Q449" i="7"/>
  <c r="N460" i="7"/>
  <c r="O472" i="7"/>
  <c r="Q418" i="7"/>
  <c r="Q392" i="7"/>
  <c r="Q141" i="7"/>
  <c r="Q122" i="7"/>
  <c r="N172" i="7"/>
  <c r="Q212" i="7"/>
  <c r="Q302" i="7"/>
  <c r="Q375" i="7"/>
  <c r="Q398" i="7"/>
  <c r="Q384" i="7"/>
  <c r="Q474" i="7"/>
  <c r="Q527" i="7"/>
  <c r="Q288" i="7"/>
  <c r="Q97" i="7"/>
  <c r="Q276" i="7"/>
  <c r="Q372" i="7"/>
  <c r="Q465" i="7"/>
  <c r="Q519" i="7"/>
  <c r="Q134" i="7"/>
  <c r="Q164" i="7"/>
  <c r="Q429" i="7"/>
  <c r="Q469" i="7"/>
  <c r="Q476" i="7"/>
  <c r="Q515" i="7"/>
  <c r="Q57" i="7"/>
  <c r="Q153" i="7"/>
  <c r="Q300" i="7"/>
  <c r="Q230" i="7"/>
  <c r="Q343" i="7"/>
  <c r="Q130" i="7"/>
  <c r="Q262" i="7"/>
  <c r="Q268" i="7" s="1"/>
  <c r="Q417" i="7"/>
  <c r="N532" i="7"/>
  <c r="Q521" i="7"/>
  <c r="O101" i="7"/>
  <c r="O112" i="7" s="1"/>
  <c r="N101" i="7"/>
  <c r="M112" i="7"/>
  <c r="O198" i="7"/>
  <c r="O208" i="7" s="1"/>
  <c r="N198" i="7"/>
  <c r="Q198" i="7" s="1"/>
  <c r="N380" i="7"/>
  <c r="Q380" i="7" s="1"/>
  <c r="O380" i="7"/>
  <c r="N328" i="7"/>
  <c r="Q317" i="7"/>
  <c r="Q328" i="7" s="1"/>
  <c r="N376" i="7"/>
  <c r="Q365" i="7"/>
  <c r="N307" i="7"/>
  <c r="O307" i="7"/>
  <c r="O316" i="7" s="1"/>
  <c r="M316" i="7"/>
  <c r="O246" i="7"/>
  <c r="O256" i="7" s="1"/>
  <c r="N246" i="7"/>
  <c r="Q246" i="7" s="1"/>
  <c r="O355" i="7"/>
  <c r="N355" i="7"/>
  <c r="Q355" i="7" s="1"/>
  <c r="O232" i="7"/>
  <c r="Q269" i="7"/>
  <c r="M160" i="7"/>
  <c r="O149" i="7"/>
  <c r="O160" i="7" s="1"/>
  <c r="N149" i="7"/>
  <c r="Q62" i="7"/>
  <c r="Q458" i="7"/>
  <c r="Q438" i="7"/>
  <c r="Q450" i="7"/>
  <c r="Q299" i="7"/>
  <c r="Q126" i="7"/>
  <c r="Q332" i="7"/>
  <c r="Q309" i="7"/>
  <c r="Q240" i="7"/>
  <c r="N220" i="7"/>
  <c r="Q216" i="7"/>
  <c r="Q312" i="7"/>
  <c r="M388" i="7"/>
  <c r="Q404" i="7"/>
  <c r="M484" i="7"/>
  <c r="O473" i="7"/>
  <c r="O484" i="7" s="1"/>
  <c r="N473" i="7"/>
  <c r="N544" i="7"/>
  <c r="Q533" i="7"/>
  <c r="O532" i="7"/>
  <c r="Q408" i="7"/>
  <c r="Q45" i="7"/>
  <c r="M29" i="7"/>
  <c r="L557" i="7"/>
  <c r="Q457" i="7"/>
  <c r="Q479" i="7"/>
  <c r="O328" i="7"/>
  <c r="Q23" i="7"/>
  <c r="O174" i="7"/>
  <c r="O184" i="7" s="1"/>
  <c r="N174" i="7"/>
  <c r="N268" i="7"/>
  <c r="O376" i="7"/>
  <c r="Q21" i="7"/>
  <c r="O222" i="7"/>
  <c r="N222" i="7"/>
  <c r="Q222" i="7" s="1"/>
  <c r="M17" i="7"/>
  <c r="M208" i="7"/>
  <c r="O460" i="7"/>
  <c r="Q461" i="7"/>
  <c r="N472" i="7"/>
  <c r="M89" i="7"/>
  <c r="Q172" i="7"/>
  <c r="O270" i="7"/>
  <c r="O280" i="7" s="1"/>
  <c r="N270" i="7"/>
  <c r="O448" i="7"/>
  <c r="Q296" i="7"/>
  <c r="Q310" i="7"/>
  <c r="Q361" i="7"/>
  <c r="Q391" i="7"/>
  <c r="O556" i="7"/>
  <c r="O220" i="7"/>
  <c r="W38" i="10"/>
  <c r="V38" i="10"/>
  <c r="W6" i="10"/>
  <c r="V6" i="10"/>
  <c r="Y6" i="10" s="1"/>
  <c r="W10" i="10"/>
  <c r="V10" i="10"/>
  <c r="W30" i="10"/>
  <c r="V30" i="10"/>
  <c r="Y30" i="10" s="1"/>
  <c r="W34" i="10"/>
  <c r="V34" i="10"/>
  <c r="W26" i="10"/>
  <c r="V26" i="10"/>
  <c r="Y26" i="10" s="1"/>
  <c r="W18" i="10"/>
  <c r="V18" i="10"/>
  <c r="W22" i="10"/>
  <c r="V22" i="10"/>
  <c r="Y22" i="10" s="1"/>
  <c r="U51" i="10"/>
  <c r="V5" i="10"/>
  <c r="W5" i="10"/>
  <c r="W14" i="10"/>
  <c r="V14" i="10"/>
  <c r="W46" i="10"/>
  <c r="V46" i="10"/>
  <c r="T51" i="10"/>
  <c r="Y16" i="10"/>
  <c r="Y12" i="10"/>
  <c r="Y44" i="10"/>
  <c r="Y42" i="10"/>
  <c r="Y24" i="10"/>
  <c r="Y31" i="10"/>
  <c r="Y29" i="10"/>
  <c r="Y41" i="10"/>
  <c r="Y13" i="10"/>
  <c r="Y7" i="10"/>
  <c r="Y39" i="10"/>
  <c r="Y33" i="10"/>
  <c r="Y19" i="10"/>
  <c r="Y35" i="10"/>
  <c r="Y49" i="10"/>
  <c r="W46" i="8"/>
  <c r="V46" i="8"/>
  <c r="Y46" i="8" s="1"/>
  <c r="Y48" i="8"/>
  <c r="Y12" i="8"/>
  <c r="Y8" i="8"/>
  <c r="Y44" i="8"/>
  <c r="Y30" i="8"/>
  <c r="Y18" i="8"/>
  <c r="Y50" i="8"/>
  <c r="Y33" i="8"/>
  <c r="Y45" i="8"/>
  <c r="Y49" i="8"/>
  <c r="Y13" i="8"/>
  <c r="Y16" i="8"/>
  <c r="Y41" i="8"/>
  <c r="Y38" i="8"/>
  <c r="Y26" i="8"/>
  <c r="Y10" i="6"/>
  <c r="Y31" i="6"/>
  <c r="Y47" i="6"/>
  <c r="Y19" i="6"/>
  <c r="Y35" i="6"/>
  <c r="Y39" i="6"/>
  <c r="Y18" i="6"/>
  <c r="Y16" i="6"/>
  <c r="Y20" i="6"/>
  <c r="Y12" i="6"/>
  <c r="Y41" i="6"/>
  <c r="Y32" i="6"/>
  <c r="Y36" i="6"/>
  <c r="Y8" i="6"/>
  <c r="Y9" i="6"/>
  <c r="Y25" i="6"/>
  <c r="Y37" i="6"/>
  <c r="O451" i="5"/>
  <c r="N451" i="5"/>
  <c r="O257" i="5"/>
  <c r="O268" i="5" s="1"/>
  <c r="N257" i="5"/>
  <c r="M316" i="5"/>
  <c r="N305" i="5"/>
  <c r="O305" i="5"/>
  <c r="O316" i="5" s="1"/>
  <c r="N436" i="5"/>
  <c r="Q425" i="5"/>
  <c r="O281" i="5"/>
  <c r="O292" i="5" s="1"/>
  <c r="N281" i="5"/>
  <c r="O401" i="5"/>
  <c r="O412" i="5" s="1"/>
  <c r="N401" i="5"/>
  <c r="M412" i="5"/>
  <c r="O318" i="5"/>
  <c r="N318" i="5"/>
  <c r="K557" i="5"/>
  <c r="N544" i="5"/>
  <c r="Q533" i="5"/>
  <c r="O342" i="5"/>
  <c r="N342" i="5"/>
  <c r="Q342" i="5" s="1"/>
  <c r="Q242" i="5"/>
  <c r="Q15" i="5"/>
  <c r="Q114" i="5"/>
  <c r="Q194" i="5"/>
  <c r="Q138" i="5"/>
  <c r="O436" i="5"/>
  <c r="O389" i="5"/>
  <c r="O400" i="5" s="1"/>
  <c r="N389" i="5"/>
  <c r="M400" i="5"/>
  <c r="Q183" i="5"/>
  <c r="M328" i="5"/>
  <c r="N317" i="5"/>
  <c r="O317" i="5"/>
  <c r="O328" i="5" s="1"/>
  <c r="M304" i="5"/>
  <c r="O293" i="5"/>
  <c r="O304" i="5" s="1"/>
  <c r="N293" i="5"/>
  <c r="M364" i="5"/>
  <c r="N353" i="5"/>
  <c r="O353" i="5"/>
  <c r="O364" i="5" s="1"/>
  <c r="M460" i="5"/>
  <c r="O449" i="5"/>
  <c r="O460" i="5" s="1"/>
  <c r="N449" i="5"/>
  <c r="Q360" i="5"/>
  <c r="N472" i="5"/>
  <c r="Q461" i="5"/>
  <c r="Q489" i="5"/>
  <c r="Q512" i="5"/>
  <c r="M89" i="5"/>
  <c r="Q294" i="5"/>
  <c r="N497" i="5"/>
  <c r="O497" i="5"/>
  <c r="Q521" i="5"/>
  <c r="N532" i="5"/>
  <c r="M269" i="5"/>
  <c r="Q309" i="5"/>
  <c r="Q344" i="5"/>
  <c r="M498" i="5"/>
  <c r="Q517" i="5"/>
  <c r="Q540" i="5"/>
  <c r="Q528" i="5"/>
  <c r="Q109" i="5"/>
  <c r="Q79" i="5"/>
  <c r="Q215" i="5"/>
  <c r="Q120" i="5"/>
  <c r="Q291" i="5"/>
  <c r="Q243" i="5"/>
  <c r="Q200" i="5"/>
  <c r="Q387" i="5"/>
  <c r="Q357" i="5"/>
  <c r="Q324" i="5"/>
  <c r="Q234" i="5"/>
  <c r="Q230" i="5"/>
  <c r="Q246" i="5"/>
  <c r="Q351" i="5"/>
  <c r="M28" i="5"/>
  <c r="N17" i="5"/>
  <c r="O17" i="5"/>
  <c r="O28" i="5" s="1"/>
  <c r="Q219" i="5"/>
  <c r="Q180" i="5"/>
  <c r="Q398" i="5"/>
  <c r="Q514" i="5"/>
  <c r="O64" i="5"/>
  <c r="Q21" i="5"/>
  <c r="Q539" i="5"/>
  <c r="Q222" i="5"/>
  <c r="Q90" i="5"/>
  <c r="Q154" i="5"/>
  <c r="Q276" i="5"/>
  <c r="Q179" i="5"/>
  <c r="Q349" i="5"/>
  <c r="Q381" i="5"/>
  <c r="O448" i="5"/>
  <c r="Q133" i="5"/>
  <c r="Q283" i="5"/>
  <c r="Q162" i="5"/>
  <c r="Q240" i="5"/>
  <c r="M173" i="5"/>
  <c r="Q122" i="5"/>
  <c r="M221" i="5"/>
  <c r="Q457" i="5"/>
  <c r="Q239" i="5"/>
  <c r="N376" i="5"/>
  <c r="Q365" i="5"/>
  <c r="M29" i="5"/>
  <c r="Q164" i="5"/>
  <c r="Q135" i="5"/>
  <c r="Q105" i="5"/>
  <c r="Q153" i="5"/>
  <c r="Q202" i="5"/>
  <c r="Q227" i="5"/>
  <c r="O352" i="5"/>
  <c r="Q320" i="5"/>
  <c r="Q409" i="5"/>
  <c r="Q492" i="5"/>
  <c r="Q504" i="5"/>
  <c r="M233" i="5"/>
  <c r="Q536" i="5"/>
  <c r="M488" i="5"/>
  <c r="L557" i="5"/>
  <c r="Q71" i="5"/>
  <c r="M125" i="5"/>
  <c r="Q254" i="5"/>
  <c r="Q456" i="5"/>
  <c r="Q386" i="5"/>
  <c r="Q507" i="5"/>
  <c r="Q515" i="5"/>
  <c r="Q550" i="5"/>
  <c r="Q175" i="5"/>
  <c r="Q165" i="5"/>
  <c r="Q290" i="5"/>
  <c r="Q84" i="5"/>
  <c r="M149" i="5"/>
  <c r="Q198" i="5"/>
  <c r="M209" i="5"/>
  <c r="Q255" i="5"/>
  <c r="M185" i="5"/>
  <c r="M245" i="5"/>
  <c r="Q312" i="5"/>
  <c r="Q366" i="5"/>
  <c r="Q391" i="5"/>
  <c r="M377" i="5"/>
  <c r="Q506" i="5"/>
  <c r="Q541" i="5"/>
  <c r="Q187" i="5"/>
  <c r="Q31" i="5"/>
  <c r="Q82" i="5"/>
  <c r="Q97" i="5"/>
  <c r="Q410" i="5"/>
  <c r="Q384" i="5"/>
  <c r="Q157" i="5"/>
  <c r="Q263" i="5"/>
  <c r="Q117" i="5"/>
  <c r="Q407" i="5"/>
  <c r="Q70" i="5"/>
  <c r="Q274" i="5"/>
  <c r="Q195" i="5"/>
  <c r="Q466" i="5"/>
  <c r="Q55" i="5"/>
  <c r="Q333" i="5"/>
  <c r="Q235" i="5"/>
  <c r="Q434" i="5"/>
  <c r="Q367" i="5"/>
  <c r="Q404" i="5"/>
  <c r="Q458" i="5"/>
  <c r="Q442" i="5"/>
  <c r="Q22" i="5"/>
  <c r="Q171" i="5"/>
  <c r="Q8" i="5"/>
  <c r="Q48" i="5"/>
  <c r="Q95" i="5"/>
  <c r="Q66" i="5"/>
  <c r="Q249" i="5"/>
  <c r="Q370" i="5"/>
  <c r="Q547" i="5"/>
  <c r="N172" i="5"/>
  <c r="Q161" i="5"/>
  <c r="M76" i="5"/>
  <c r="O65" i="5"/>
  <c r="O76" i="5" s="1"/>
  <c r="N65" i="5"/>
  <c r="M88" i="5"/>
  <c r="N77" i="5"/>
  <c r="O77" i="5"/>
  <c r="O88" i="5" s="1"/>
  <c r="N476" i="5"/>
  <c r="Q476" i="5" s="1"/>
  <c r="O476" i="5"/>
  <c r="Q509" i="5"/>
  <c r="Q485" i="5"/>
  <c r="O518" i="5"/>
  <c r="N518" i="5"/>
  <c r="O172" i="5"/>
  <c r="Q302" i="5"/>
  <c r="Q464" i="5"/>
  <c r="N448" i="5"/>
  <c r="Q437" i="5"/>
  <c r="Q288" i="5"/>
  <c r="M340" i="5"/>
  <c r="N329" i="5"/>
  <c r="O329" i="5"/>
  <c r="O340" i="5" s="1"/>
  <c r="Q32" i="5"/>
  <c r="M484" i="5"/>
  <c r="O473" i="5"/>
  <c r="O484" i="5" s="1"/>
  <c r="N473" i="5"/>
  <c r="Q237" i="5"/>
  <c r="Q350" i="5"/>
  <c r="Q53" i="5"/>
  <c r="N64" i="5"/>
  <c r="Q111" i="5"/>
  <c r="Q121" i="5"/>
  <c r="M101" i="5"/>
  <c r="Q411" i="5"/>
  <c r="M197" i="5"/>
  <c r="Q92" i="5"/>
  <c r="Q206" i="5"/>
  <c r="Q265" i="5"/>
  <c r="N41" i="5"/>
  <c r="O41" i="5"/>
  <c r="O52" i="5" s="1"/>
  <c r="M52" i="5"/>
  <c r="Q443" i="5"/>
  <c r="Q483" i="5"/>
  <c r="Q548" i="5"/>
  <c r="M5" i="5"/>
  <c r="N352" i="5"/>
  <c r="Q341" i="5"/>
  <c r="Q259" i="5"/>
  <c r="Q453" i="5"/>
  <c r="O520" i="5"/>
  <c r="Q334" i="5"/>
  <c r="Q429" i="5"/>
  <c r="O472" i="5"/>
  <c r="O546" i="5"/>
  <c r="O556" i="5" s="1"/>
  <c r="N546" i="5"/>
  <c r="N556" i="5" s="1"/>
  <c r="Q83" i="5"/>
  <c r="Q402" i="5"/>
  <c r="O413" i="5"/>
  <c r="O424" i="5" s="1"/>
  <c r="M424" i="5"/>
  <c r="N413" i="5"/>
  <c r="Q469" i="5"/>
  <c r="Q535" i="5"/>
  <c r="O544" i="5"/>
  <c r="Q56" i="5"/>
  <c r="Q74" i="5"/>
  <c r="Q182" i="5"/>
  <c r="Q18" i="5"/>
  <c r="Q143" i="5"/>
  <c r="Q178" i="5"/>
  <c r="M113" i="5"/>
  <c r="Q262" i="5"/>
  <c r="Q279" i="5"/>
  <c r="Q545" i="5"/>
  <c r="Q524" i="5"/>
  <c r="Q303" i="5"/>
  <c r="Q42" i="5"/>
  <c r="Q332" i="5"/>
  <c r="Q308" i="5"/>
  <c r="Q467" i="5"/>
  <c r="Q14" i="5"/>
  <c r="Q78" i="5"/>
  <c r="Q128" i="5"/>
  <c r="Q145" i="5"/>
  <c r="Q348" i="5"/>
  <c r="Q417" i="5"/>
  <c r="Q62" i="5"/>
  <c r="Q169" i="5"/>
  <c r="Q152" i="5"/>
  <c r="Q58" i="5"/>
  <c r="Q327" i="5"/>
  <c r="Q277" i="5"/>
  <c r="Q441" i="5"/>
  <c r="Q393" i="5"/>
  <c r="Y40" i="3"/>
  <c r="U5" i="3"/>
  <c r="Y30" i="3"/>
  <c r="Y23" i="3"/>
  <c r="Y18" i="3"/>
  <c r="Y34" i="3"/>
  <c r="Y46" i="3"/>
  <c r="Y12" i="3"/>
  <c r="Y28" i="3"/>
  <c r="Y38" i="3"/>
  <c r="Y42" i="3"/>
  <c r="Y16" i="3"/>
  <c r="Y32" i="3"/>
  <c r="Y49" i="3"/>
  <c r="Y35" i="3"/>
  <c r="Y47" i="3"/>
  <c r="Y41" i="3"/>
  <c r="G31" i="1"/>
  <c r="H31" i="1"/>
  <c r="F32" i="1"/>
  <c r="F34" i="1"/>
  <c r="H35" i="1"/>
  <c r="F36" i="1"/>
  <c r="G36" i="1"/>
  <c r="F43" i="1"/>
  <c r="F47" i="1"/>
  <c r="F50" i="1"/>
  <c r="G50" i="1"/>
  <c r="H19" i="1"/>
  <c r="G20" i="1"/>
  <c r="H20" i="1"/>
  <c r="F22" i="1"/>
  <c r="G22" i="1"/>
  <c r="F23" i="1"/>
  <c r="G23" i="1"/>
  <c r="F24" i="1"/>
  <c r="F26" i="1"/>
  <c r="F27" i="1"/>
  <c r="G27" i="1"/>
  <c r="F28" i="1"/>
  <c r="F30" i="1"/>
  <c r="H17" i="1"/>
  <c r="H18" i="1"/>
  <c r="G6" i="1"/>
  <c r="H9" i="1"/>
  <c r="G10" i="1"/>
  <c r="H10" i="1"/>
  <c r="F12" i="1"/>
  <c r="G12" i="1"/>
  <c r="G14" i="1"/>
  <c r="H14" i="1"/>
  <c r="H5" i="1"/>
  <c r="G556" i="4"/>
  <c r="H556" i="4"/>
  <c r="I556" i="4"/>
  <c r="H50" i="1" s="1"/>
  <c r="J556" i="4"/>
  <c r="G544" i="4"/>
  <c r="F49" i="1" s="1"/>
  <c r="H544" i="4"/>
  <c r="G49" i="1" s="1"/>
  <c r="I544" i="4"/>
  <c r="H49" i="1" s="1"/>
  <c r="J544" i="4"/>
  <c r="G532" i="4"/>
  <c r="F48" i="1" s="1"/>
  <c r="H532" i="4"/>
  <c r="G48" i="1" s="1"/>
  <c r="I532" i="4"/>
  <c r="H48" i="1" s="1"/>
  <c r="J532" i="4"/>
  <c r="G520" i="4"/>
  <c r="H520" i="4"/>
  <c r="G47" i="1" s="1"/>
  <c r="I520" i="4"/>
  <c r="H47" i="1" s="1"/>
  <c r="J520" i="4"/>
  <c r="G508" i="4"/>
  <c r="F46" i="1" s="1"/>
  <c r="H508" i="4"/>
  <c r="G46" i="1" s="1"/>
  <c r="I508" i="4"/>
  <c r="H46" i="1" s="1"/>
  <c r="J508" i="4"/>
  <c r="G496" i="4"/>
  <c r="F45" i="1" s="1"/>
  <c r="H496" i="4"/>
  <c r="G45" i="1" s="1"/>
  <c r="I496" i="4"/>
  <c r="H45" i="1" s="1"/>
  <c r="J496" i="4"/>
  <c r="G484" i="4"/>
  <c r="F44" i="1" s="1"/>
  <c r="H484" i="4"/>
  <c r="G44" i="1" s="1"/>
  <c r="I484" i="4"/>
  <c r="H44" i="1" s="1"/>
  <c r="J484" i="4"/>
  <c r="G43" i="1"/>
  <c r="H43" i="1"/>
  <c r="J472" i="4"/>
  <c r="G460" i="4"/>
  <c r="F42" i="1" s="1"/>
  <c r="H460" i="4"/>
  <c r="G42" i="1" s="1"/>
  <c r="I460" i="4"/>
  <c r="H42" i="1" s="1"/>
  <c r="J460" i="4"/>
  <c r="G448" i="4"/>
  <c r="F41" i="1" s="1"/>
  <c r="H448" i="4"/>
  <c r="G41" i="1" s="1"/>
  <c r="I448" i="4"/>
  <c r="H41" i="1" s="1"/>
  <c r="J448" i="4"/>
  <c r="G436" i="4"/>
  <c r="F40" i="1" s="1"/>
  <c r="H436" i="4"/>
  <c r="G40" i="1" s="1"/>
  <c r="I436" i="4"/>
  <c r="H40" i="1" s="1"/>
  <c r="J436" i="4"/>
  <c r="G424" i="4"/>
  <c r="F39" i="1" s="1"/>
  <c r="H424" i="4"/>
  <c r="G39" i="1" s="1"/>
  <c r="I424" i="4"/>
  <c r="H39" i="1" s="1"/>
  <c r="J424" i="4"/>
  <c r="G412" i="4"/>
  <c r="F38" i="1" s="1"/>
  <c r="H412" i="4"/>
  <c r="G38" i="1" s="1"/>
  <c r="I412" i="4"/>
  <c r="H38" i="1" s="1"/>
  <c r="J412" i="4"/>
  <c r="G400" i="4"/>
  <c r="F37" i="1" s="1"/>
  <c r="H400" i="4"/>
  <c r="G37" i="1" s="1"/>
  <c r="I400" i="4"/>
  <c r="H37" i="1" s="1"/>
  <c r="J400" i="4"/>
  <c r="G388" i="4"/>
  <c r="H388" i="4"/>
  <c r="I388" i="4"/>
  <c r="H36" i="1" s="1"/>
  <c r="J388" i="4"/>
  <c r="G376" i="4"/>
  <c r="F35" i="1" s="1"/>
  <c r="H376" i="4"/>
  <c r="G35" i="1" s="1"/>
  <c r="I376" i="4"/>
  <c r="J376" i="4"/>
  <c r="G364" i="4"/>
  <c r="H364" i="4"/>
  <c r="G34" i="1" s="1"/>
  <c r="I364" i="4"/>
  <c r="H34" i="1" s="1"/>
  <c r="J364" i="4"/>
  <c r="G352" i="4"/>
  <c r="F33" i="1" s="1"/>
  <c r="H352" i="4"/>
  <c r="G33" i="1" s="1"/>
  <c r="I352" i="4"/>
  <c r="H33" i="1" s="1"/>
  <c r="J352" i="4"/>
  <c r="G340" i="4"/>
  <c r="H340" i="4"/>
  <c r="G32" i="1" s="1"/>
  <c r="I340" i="4"/>
  <c r="H32" i="1" s="1"/>
  <c r="J340" i="4"/>
  <c r="G328" i="4"/>
  <c r="F31" i="1" s="1"/>
  <c r="H328" i="4"/>
  <c r="I328" i="4"/>
  <c r="J328" i="4"/>
  <c r="G316" i="4"/>
  <c r="H316" i="4"/>
  <c r="G30" i="1" s="1"/>
  <c r="I316" i="4"/>
  <c r="H30" i="1" s="1"/>
  <c r="J316" i="4"/>
  <c r="G304" i="4"/>
  <c r="F29" i="1" s="1"/>
  <c r="H304" i="4"/>
  <c r="G29" i="1" s="1"/>
  <c r="I304" i="4"/>
  <c r="H29" i="1" s="1"/>
  <c r="J304" i="4"/>
  <c r="G292" i="4"/>
  <c r="H292" i="4"/>
  <c r="G28" i="1" s="1"/>
  <c r="I292" i="4"/>
  <c r="H28" i="1" s="1"/>
  <c r="J292" i="4"/>
  <c r="G280" i="4"/>
  <c r="H280" i="4"/>
  <c r="I280" i="4"/>
  <c r="H27" i="1" s="1"/>
  <c r="J280" i="4"/>
  <c r="G268" i="4"/>
  <c r="H268" i="4"/>
  <c r="G26" i="1" s="1"/>
  <c r="I268" i="4"/>
  <c r="H26" i="1" s="1"/>
  <c r="J268" i="4"/>
  <c r="G256" i="4"/>
  <c r="F25" i="1" s="1"/>
  <c r="H256" i="4"/>
  <c r="G25" i="1" s="1"/>
  <c r="I256" i="4"/>
  <c r="H25" i="1" s="1"/>
  <c r="J256" i="4"/>
  <c r="G244" i="4"/>
  <c r="H244" i="4"/>
  <c r="G24" i="1" s="1"/>
  <c r="I244" i="4"/>
  <c r="H24" i="1" s="1"/>
  <c r="J244" i="4"/>
  <c r="G232" i="4"/>
  <c r="H232" i="4"/>
  <c r="I232" i="4"/>
  <c r="H23" i="1" s="1"/>
  <c r="J232" i="4"/>
  <c r="G220" i="4"/>
  <c r="H220" i="4"/>
  <c r="I220" i="4"/>
  <c r="H22" i="1" s="1"/>
  <c r="J220" i="4"/>
  <c r="G208" i="4"/>
  <c r="F21" i="1" s="1"/>
  <c r="H208" i="4"/>
  <c r="G21" i="1" s="1"/>
  <c r="I208" i="4"/>
  <c r="H21" i="1" s="1"/>
  <c r="J208" i="4"/>
  <c r="G196" i="4"/>
  <c r="F20" i="1" s="1"/>
  <c r="H196" i="4"/>
  <c r="I196" i="4"/>
  <c r="G184" i="4"/>
  <c r="F19" i="1" s="1"/>
  <c r="H184" i="4"/>
  <c r="G19" i="1" s="1"/>
  <c r="I184" i="4"/>
  <c r="J184" i="4"/>
  <c r="G172" i="4"/>
  <c r="F18" i="1" s="1"/>
  <c r="H172" i="4"/>
  <c r="G18" i="1" s="1"/>
  <c r="I172" i="4"/>
  <c r="J172" i="4"/>
  <c r="G160" i="4"/>
  <c r="F17" i="1" s="1"/>
  <c r="H160" i="4"/>
  <c r="G17" i="1" s="1"/>
  <c r="I160" i="4"/>
  <c r="J160" i="4"/>
  <c r="G148" i="4"/>
  <c r="F16" i="1" s="1"/>
  <c r="H148" i="4"/>
  <c r="G16" i="1" s="1"/>
  <c r="I148" i="4"/>
  <c r="H16" i="1" s="1"/>
  <c r="J148" i="4"/>
  <c r="G136" i="4"/>
  <c r="F15" i="1" s="1"/>
  <c r="H136" i="4"/>
  <c r="G15" i="1" s="1"/>
  <c r="I136" i="4"/>
  <c r="H15" i="1" s="1"/>
  <c r="J136" i="4"/>
  <c r="G124" i="4"/>
  <c r="F14" i="1" s="1"/>
  <c r="H124" i="4"/>
  <c r="I124" i="4"/>
  <c r="J124" i="4"/>
  <c r="G112" i="4"/>
  <c r="F13" i="1" s="1"/>
  <c r="H112" i="4"/>
  <c r="G13" i="1" s="1"/>
  <c r="I112" i="4"/>
  <c r="H13" i="1" s="1"/>
  <c r="J112" i="4"/>
  <c r="G100" i="4"/>
  <c r="H100" i="4"/>
  <c r="I100" i="4"/>
  <c r="H12" i="1" s="1"/>
  <c r="J100" i="4"/>
  <c r="G88" i="4"/>
  <c r="F11" i="1" s="1"/>
  <c r="H88" i="4"/>
  <c r="G11" i="1" s="1"/>
  <c r="I88" i="4"/>
  <c r="H11" i="1" s="1"/>
  <c r="J88" i="4"/>
  <c r="G76" i="4"/>
  <c r="F10" i="1" s="1"/>
  <c r="H76" i="4"/>
  <c r="I76" i="4"/>
  <c r="J76" i="4"/>
  <c r="G64" i="4"/>
  <c r="F9" i="1" s="1"/>
  <c r="H64" i="4"/>
  <c r="G9" i="1" s="1"/>
  <c r="I64" i="4"/>
  <c r="J64" i="4"/>
  <c r="J52" i="4"/>
  <c r="G52" i="4"/>
  <c r="F8" i="1" s="1"/>
  <c r="H52" i="4"/>
  <c r="G8" i="1" s="1"/>
  <c r="I52" i="4"/>
  <c r="H8" i="1" s="1"/>
  <c r="G40" i="4"/>
  <c r="F7" i="1" s="1"/>
  <c r="H40" i="4"/>
  <c r="G7" i="1" s="1"/>
  <c r="I40" i="4"/>
  <c r="H7" i="1" s="1"/>
  <c r="J40" i="4"/>
  <c r="G28" i="4"/>
  <c r="F6" i="1" s="1"/>
  <c r="H28" i="4"/>
  <c r="I28" i="4"/>
  <c r="H6" i="1" s="1"/>
  <c r="J28" i="4"/>
  <c r="G16" i="4"/>
  <c r="F5" i="1" s="1"/>
  <c r="H16" i="4"/>
  <c r="G5" i="1" s="1"/>
  <c r="I16" i="4"/>
  <c r="J16" i="4"/>
  <c r="W6" i="8" l="1"/>
  <c r="V6" i="8"/>
  <c r="Y6" i="6"/>
  <c r="Y25" i="8"/>
  <c r="K558" i="4"/>
  <c r="L558" i="4"/>
  <c r="V7" i="6"/>
  <c r="W7" i="6"/>
  <c r="S51" i="8"/>
  <c r="T5" i="8"/>
  <c r="T51" i="8" s="1"/>
  <c r="T5" i="6"/>
  <c r="T51" i="6" s="1"/>
  <c r="S51" i="6"/>
  <c r="Y46" i="10"/>
  <c r="M148" i="5"/>
  <c r="Q518" i="5"/>
  <c r="N137" i="5"/>
  <c r="Q544" i="5"/>
  <c r="O544" i="11"/>
  <c r="M316" i="11"/>
  <c r="N305" i="11"/>
  <c r="O305" i="11"/>
  <c r="O316" i="11" s="1"/>
  <c r="O257" i="11"/>
  <c r="O268" i="11" s="1"/>
  <c r="M268" i="11"/>
  <c r="N257" i="11"/>
  <c r="Q281" i="11"/>
  <c r="Q292" i="11" s="1"/>
  <c r="N292" i="11"/>
  <c r="O389" i="11"/>
  <c r="O400" i="11" s="1"/>
  <c r="N389" i="11"/>
  <c r="M400" i="11"/>
  <c r="Q112" i="11"/>
  <c r="Q532" i="11"/>
  <c r="Q449" i="11"/>
  <c r="Q460" i="11" s="1"/>
  <c r="N460" i="11"/>
  <c r="M436" i="11"/>
  <c r="N425" i="11"/>
  <c r="O425" i="11"/>
  <c r="O436" i="11" s="1"/>
  <c r="Q523" i="11"/>
  <c r="Q172" i="11"/>
  <c r="Q448" i="11"/>
  <c r="Q232" i="11"/>
  <c r="Q510" i="11"/>
  <c r="Q520" i="11" s="1"/>
  <c r="Q304" i="11"/>
  <c r="Q53" i="11"/>
  <c r="Q64" i="11" s="1"/>
  <c r="N64" i="11"/>
  <c r="Q497" i="11"/>
  <c r="Q508" i="11" s="1"/>
  <c r="N508" i="11"/>
  <c r="Q329" i="11"/>
  <c r="Q340" i="11" s="1"/>
  <c r="N340" i="11"/>
  <c r="N136" i="11"/>
  <c r="Q17" i="11"/>
  <c r="Q28" i="11" s="1"/>
  <c r="N28" i="11"/>
  <c r="Q472" i="11"/>
  <c r="Q364" i="11"/>
  <c r="N539" i="11"/>
  <c r="O539" i="11"/>
  <c r="M544" i="11"/>
  <c r="M557" i="11" s="1"/>
  <c r="M328" i="11"/>
  <c r="N317" i="11"/>
  <c r="O317" i="11"/>
  <c r="O328" i="11" s="1"/>
  <c r="O150" i="11"/>
  <c r="O160" i="11" s="1"/>
  <c r="N150" i="11"/>
  <c r="M160" i="11"/>
  <c r="Q40" i="11"/>
  <c r="Q208" i="11"/>
  <c r="Q124" i="11"/>
  <c r="N484" i="11"/>
  <c r="Q473" i="11"/>
  <c r="Q484" i="11" s="1"/>
  <c r="N556" i="11"/>
  <c r="Q545" i="11"/>
  <c r="Q556" i="11" s="1"/>
  <c r="Q65" i="11"/>
  <c r="Q76" i="11" s="1"/>
  <c r="N76" i="11"/>
  <c r="O485" i="11"/>
  <c r="O496" i="11" s="1"/>
  <c r="O557" i="11" s="1"/>
  <c r="M496" i="11"/>
  <c r="N485" i="11"/>
  <c r="Q401" i="11"/>
  <c r="Q412" i="11" s="1"/>
  <c r="N412" i="11"/>
  <c r="Q256" i="11"/>
  <c r="N376" i="11"/>
  <c r="Q365" i="11"/>
  <c r="Q376" i="11" s="1"/>
  <c r="N184" i="11"/>
  <c r="Q413" i="11"/>
  <c r="Q424" i="11" s="1"/>
  <c r="N424" i="11"/>
  <c r="N532" i="11"/>
  <c r="N148" i="11"/>
  <c r="Q137" i="11"/>
  <c r="Q148" i="11" s="1"/>
  <c r="N520" i="11"/>
  <c r="N364" i="11"/>
  <c r="Q196" i="11"/>
  <c r="Q537" i="11"/>
  <c r="N378" i="11"/>
  <c r="O378" i="11"/>
  <c r="O388" i="11" s="1"/>
  <c r="M388" i="11"/>
  <c r="Q184" i="11"/>
  <c r="Q41" i="11"/>
  <c r="Q52" i="11" s="1"/>
  <c r="N52" i="11"/>
  <c r="Q89" i="11"/>
  <c r="Q100" i="11" s="1"/>
  <c r="N100" i="11"/>
  <c r="Q88" i="11"/>
  <c r="Q233" i="11"/>
  <c r="Q244" i="11" s="1"/>
  <c r="N244" i="11"/>
  <c r="Q272" i="11"/>
  <c r="Q280" i="11" s="1"/>
  <c r="N340" i="9"/>
  <c r="Q329" i="9"/>
  <c r="Q340" i="9" s="1"/>
  <c r="Q436" i="9"/>
  <c r="Q52" i="9"/>
  <c r="Q364" i="9"/>
  <c r="N352" i="9"/>
  <c r="Q341" i="9"/>
  <c r="N232" i="9"/>
  <c r="Q221" i="9"/>
  <c r="Q232" i="9" s="1"/>
  <c r="Q162" i="9"/>
  <c r="Q526" i="9"/>
  <c r="Q388" i="9"/>
  <c r="O401" i="9"/>
  <c r="O412" i="9" s="1"/>
  <c r="M412" i="9"/>
  <c r="N401" i="9"/>
  <c r="N31" i="9"/>
  <c r="O31" i="9"/>
  <c r="O40" i="9" s="1"/>
  <c r="M40" i="9"/>
  <c r="O514" i="9"/>
  <c r="O520" i="9" s="1"/>
  <c r="O557" i="9" s="1"/>
  <c r="N514" i="9"/>
  <c r="M520" i="9"/>
  <c r="M557" i="9" s="1"/>
  <c r="O281" i="9"/>
  <c r="O292" i="9" s="1"/>
  <c r="N281" i="9"/>
  <c r="M292" i="9"/>
  <c r="N424" i="9"/>
  <c r="Q413" i="9"/>
  <c r="Q424" i="9" s="1"/>
  <c r="O102" i="9"/>
  <c r="O112" i="9" s="1"/>
  <c r="N102" i="9"/>
  <c r="M112" i="9"/>
  <c r="Q136" i="9"/>
  <c r="Q342" i="9"/>
  <c r="Q489" i="9"/>
  <c r="Q496" i="9" s="1"/>
  <c r="Q172" i="9"/>
  <c r="O209" i="9"/>
  <c r="O220" i="9" s="1"/>
  <c r="M220" i="9"/>
  <c r="N209" i="9"/>
  <c r="N28" i="9"/>
  <c r="N328" i="9"/>
  <c r="Q317" i="9"/>
  <c r="Q328" i="9" s="1"/>
  <c r="Q532" i="9"/>
  <c r="N280" i="9"/>
  <c r="Q269" i="9"/>
  <c r="Q280" i="9" s="1"/>
  <c r="N508" i="9"/>
  <c r="Q497" i="9"/>
  <c r="Q508" i="9" s="1"/>
  <c r="O293" i="9"/>
  <c r="O304" i="9" s="1"/>
  <c r="M304" i="9"/>
  <c r="N293" i="9"/>
  <c r="O197" i="9"/>
  <c r="O208" i="9" s="1"/>
  <c r="M208" i="9"/>
  <c r="N197" i="9"/>
  <c r="Q556" i="9"/>
  <c r="N464" i="9"/>
  <c r="O464" i="9"/>
  <c r="O472" i="9" s="1"/>
  <c r="M472" i="9"/>
  <c r="Q534" i="9"/>
  <c r="Q544" i="9" s="1"/>
  <c r="N544" i="9"/>
  <c r="Q376" i="9"/>
  <c r="O257" i="9"/>
  <c r="O268" i="9" s="1"/>
  <c r="N257" i="9"/>
  <c r="M268" i="9"/>
  <c r="N184" i="9"/>
  <c r="Q138" i="9"/>
  <c r="Q148" i="9" s="1"/>
  <c r="Q114" i="9"/>
  <c r="Q124" i="9" s="1"/>
  <c r="N124" i="9"/>
  <c r="Q28" i="9"/>
  <c r="M484" i="9"/>
  <c r="N473" i="9"/>
  <c r="O473" i="9"/>
  <c r="O484" i="9" s="1"/>
  <c r="O305" i="9"/>
  <c r="O316" i="9" s="1"/>
  <c r="M316" i="9"/>
  <c r="N305" i="9"/>
  <c r="O233" i="9"/>
  <c r="O244" i="9" s="1"/>
  <c r="N233" i="9"/>
  <c r="M244" i="9"/>
  <c r="N460" i="9"/>
  <c r="Q449" i="9"/>
  <c r="Q460" i="9" s="1"/>
  <c r="O245" i="9"/>
  <c r="O256" i="9" s="1"/>
  <c r="M256" i="9"/>
  <c r="N245" i="9"/>
  <c r="Q16" i="9"/>
  <c r="O389" i="9"/>
  <c r="O400" i="9" s="1"/>
  <c r="N389" i="9"/>
  <c r="M400" i="9"/>
  <c r="Q448" i="9"/>
  <c r="Q100" i="9"/>
  <c r="Q307" i="7"/>
  <c r="Q316" i="7" s="1"/>
  <c r="N316" i="7"/>
  <c r="N208" i="7"/>
  <c r="Q41" i="7"/>
  <c r="Q52" i="7" s="1"/>
  <c r="N52" i="7"/>
  <c r="Q413" i="7"/>
  <c r="Q424" i="7" s="1"/>
  <c r="N424" i="7"/>
  <c r="N16" i="7"/>
  <c r="Q5" i="7"/>
  <c r="Q16" i="7" s="1"/>
  <c r="O89" i="7"/>
  <c r="O100" i="7" s="1"/>
  <c r="M100" i="7"/>
  <c r="N89" i="7"/>
  <c r="O29" i="7"/>
  <c r="O40" i="7" s="1"/>
  <c r="N29" i="7"/>
  <c r="M40" i="7"/>
  <c r="Q473" i="7"/>
  <c r="Q484" i="7" s="1"/>
  <c r="N484" i="7"/>
  <c r="Q280" i="7"/>
  <c r="Q532" i="7"/>
  <c r="Q125" i="7"/>
  <c r="Q136" i="7" s="1"/>
  <c r="N136" i="7"/>
  <c r="O294" i="7"/>
  <c r="O304" i="7" s="1"/>
  <c r="N294" i="7"/>
  <c r="M304" i="7"/>
  <c r="Q341" i="7"/>
  <c r="Q352" i="7" s="1"/>
  <c r="N352" i="7"/>
  <c r="Q448" i="7"/>
  <c r="Q270" i="7"/>
  <c r="Q174" i="7"/>
  <c r="Q184" i="7" s="1"/>
  <c r="Q149" i="7"/>
  <c r="Q160" i="7" s="1"/>
  <c r="N160" i="7"/>
  <c r="N280" i="7"/>
  <c r="Q460" i="7"/>
  <c r="O425" i="7"/>
  <c r="O436" i="7" s="1"/>
  <c r="M436" i="7"/>
  <c r="N425" i="7"/>
  <c r="Q235" i="7"/>
  <c r="Q244" i="7" s="1"/>
  <c r="N244" i="7"/>
  <c r="Q508" i="7"/>
  <c r="O520" i="7"/>
  <c r="N388" i="7"/>
  <c r="Q232" i="7"/>
  <c r="Q137" i="7"/>
  <c r="Q148" i="7" s="1"/>
  <c r="N148" i="7"/>
  <c r="Q401" i="7"/>
  <c r="Q412" i="7" s="1"/>
  <c r="N412" i="7"/>
  <c r="Q556" i="7"/>
  <c r="Q485" i="7"/>
  <c r="Q496" i="7" s="1"/>
  <c r="N496" i="7"/>
  <c r="O65" i="7"/>
  <c r="O76" i="7" s="1"/>
  <c r="N65" i="7"/>
  <c r="M76" i="7"/>
  <c r="Q256" i="7"/>
  <c r="O77" i="7"/>
  <c r="O88" i="7" s="1"/>
  <c r="N77" i="7"/>
  <c r="M88" i="7"/>
  <c r="Q388" i="7"/>
  <c r="N256" i="7"/>
  <c r="Q356" i="7"/>
  <c r="Q364" i="7" s="1"/>
  <c r="Q400" i="7"/>
  <c r="Q472" i="7"/>
  <c r="O17" i="7"/>
  <c r="O28" i="7" s="1"/>
  <c r="N17" i="7"/>
  <c r="M28" i="7"/>
  <c r="Q544" i="7"/>
  <c r="Q101" i="7"/>
  <c r="Q112" i="7" s="1"/>
  <c r="N112" i="7"/>
  <c r="Q368" i="7"/>
  <c r="Q376" i="7" s="1"/>
  <c r="Q208" i="7"/>
  <c r="O511" i="7"/>
  <c r="N511" i="7"/>
  <c r="Q511" i="7" s="1"/>
  <c r="N520" i="7"/>
  <c r="Q509" i="7"/>
  <c r="N232" i="7"/>
  <c r="Q113" i="7"/>
  <c r="Q124" i="7" s="1"/>
  <c r="N124" i="7"/>
  <c r="Q340" i="7"/>
  <c r="Q53" i="7"/>
  <c r="Q64" i="7" s="1"/>
  <c r="N64" i="7"/>
  <c r="W51" i="10"/>
  <c r="Y5" i="10"/>
  <c r="V51" i="10"/>
  <c r="Y18" i="10"/>
  <c r="Y34" i="10"/>
  <c r="Y10" i="10"/>
  <c r="Y38" i="10"/>
  <c r="Y14" i="10"/>
  <c r="O113" i="5"/>
  <c r="O124" i="5" s="1"/>
  <c r="M124" i="5"/>
  <c r="N113" i="5"/>
  <c r="N484" i="5"/>
  <c r="Q473" i="5"/>
  <c r="Q484" i="5" s="1"/>
  <c r="Q448" i="5"/>
  <c r="Q65" i="5"/>
  <c r="Q76" i="5" s="1"/>
  <c r="N76" i="5"/>
  <c r="O185" i="5"/>
  <c r="O196" i="5" s="1"/>
  <c r="M196" i="5"/>
  <c r="N185" i="5"/>
  <c r="M160" i="5"/>
  <c r="N149" i="5"/>
  <c r="O149" i="5"/>
  <c r="O160" i="5" s="1"/>
  <c r="O233" i="5"/>
  <c r="O244" i="5" s="1"/>
  <c r="N233" i="5"/>
  <c r="M244" i="5"/>
  <c r="M40" i="5"/>
  <c r="N29" i="5"/>
  <c r="O29" i="5"/>
  <c r="O40" i="5" s="1"/>
  <c r="Q17" i="5"/>
  <c r="Q28" i="5" s="1"/>
  <c r="N28" i="5"/>
  <c r="Q532" i="5"/>
  <c r="N460" i="5"/>
  <c r="Q449" i="5"/>
  <c r="Q353" i="5"/>
  <c r="Q364" i="5" s="1"/>
  <c r="N364" i="5"/>
  <c r="M16" i="5"/>
  <c r="N5" i="5"/>
  <c r="O5" i="5"/>
  <c r="O16" i="5" s="1"/>
  <c r="M112" i="5"/>
  <c r="N101" i="5"/>
  <c r="O101" i="5"/>
  <c r="O112" i="5" s="1"/>
  <c r="Q64" i="5"/>
  <c r="Q329" i="5"/>
  <c r="Q340" i="5" s="1"/>
  <c r="N340" i="5"/>
  <c r="Q520" i="5"/>
  <c r="Q376" i="5"/>
  <c r="O221" i="5"/>
  <c r="O232" i="5" s="1"/>
  <c r="N221" i="5"/>
  <c r="M232" i="5"/>
  <c r="M100" i="5"/>
  <c r="O89" i="5"/>
  <c r="O100" i="5" s="1"/>
  <c r="N89" i="5"/>
  <c r="Q472" i="5"/>
  <c r="N328" i="5"/>
  <c r="Q317" i="5"/>
  <c r="N400" i="5"/>
  <c r="Q389" i="5"/>
  <c r="Q400" i="5" s="1"/>
  <c r="N292" i="5"/>
  <c r="Q281" i="5"/>
  <c r="Q292" i="5" s="1"/>
  <c r="N268" i="5"/>
  <c r="Q257" i="5"/>
  <c r="Q268" i="5" s="1"/>
  <c r="N424" i="5"/>
  <c r="Q413" i="5"/>
  <c r="Q424" i="5" s="1"/>
  <c r="N520" i="5"/>
  <c r="Q77" i="5"/>
  <c r="Q88" i="5" s="1"/>
  <c r="N88" i="5"/>
  <c r="O209" i="5"/>
  <c r="O220" i="5" s="1"/>
  <c r="M220" i="5"/>
  <c r="N209" i="5"/>
  <c r="O488" i="5"/>
  <c r="O496" i="5" s="1"/>
  <c r="N488" i="5"/>
  <c r="M496" i="5"/>
  <c r="O269" i="5"/>
  <c r="O280" i="5" s="1"/>
  <c r="M280" i="5"/>
  <c r="N269" i="5"/>
  <c r="Q497" i="5"/>
  <c r="Q293" i="5"/>
  <c r="Q304" i="5" s="1"/>
  <c r="N304" i="5"/>
  <c r="N148" i="5"/>
  <c r="Q137" i="5"/>
  <c r="Q148" i="5" s="1"/>
  <c r="N412" i="5"/>
  <c r="Q401" i="5"/>
  <c r="Q412" i="5" s="1"/>
  <c r="Q305" i="5"/>
  <c r="Q316" i="5" s="1"/>
  <c r="N316" i="5"/>
  <c r="Q546" i="5"/>
  <c r="Q556" i="5" s="1"/>
  <c r="Q352" i="5"/>
  <c r="Q41" i="5"/>
  <c r="Q52" i="5" s="1"/>
  <c r="N52" i="5"/>
  <c r="O197" i="5"/>
  <c r="O208" i="5" s="1"/>
  <c r="N197" i="5"/>
  <c r="M208" i="5"/>
  <c r="Q172" i="5"/>
  <c r="O377" i="5"/>
  <c r="O388" i="5" s="1"/>
  <c r="M388" i="5"/>
  <c r="N377" i="5"/>
  <c r="O245" i="5"/>
  <c r="O256" i="5" s="1"/>
  <c r="N245" i="5"/>
  <c r="M256" i="5"/>
  <c r="M136" i="5"/>
  <c r="N125" i="5"/>
  <c r="O125" i="5"/>
  <c r="O136" i="5" s="1"/>
  <c r="O173" i="5"/>
  <c r="O184" i="5" s="1"/>
  <c r="N173" i="5"/>
  <c r="M184" i="5"/>
  <c r="O498" i="5"/>
  <c r="O508" i="5" s="1"/>
  <c r="N498" i="5"/>
  <c r="M508" i="5"/>
  <c r="Q318" i="5"/>
  <c r="Q436" i="5"/>
  <c r="Q451" i="5"/>
  <c r="W5" i="3"/>
  <c r="W51" i="3" s="1"/>
  <c r="U51" i="3"/>
  <c r="V5" i="3"/>
  <c r="P557" i="4"/>
  <c r="L545" i="4"/>
  <c r="L546" i="4"/>
  <c r="M546" i="4"/>
  <c r="N546" i="4" s="1"/>
  <c r="L547" i="4"/>
  <c r="L548" i="4"/>
  <c r="M548" i="4" s="1"/>
  <c r="N548" i="4" s="1"/>
  <c r="L549" i="4"/>
  <c r="L550" i="4"/>
  <c r="M550" i="4" s="1"/>
  <c r="N550" i="4" s="1"/>
  <c r="L551" i="4"/>
  <c r="L552" i="4"/>
  <c r="M552" i="4"/>
  <c r="N552" i="4" s="1"/>
  <c r="L553" i="4"/>
  <c r="L554" i="4"/>
  <c r="M554" i="4"/>
  <c r="N554" i="4" s="1"/>
  <c r="L555" i="4"/>
  <c r="L533" i="4"/>
  <c r="L534" i="4"/>
  <c r="M534" i="4" s="1"/>
  <c r="L535" i="4"/>
  <c r="L536" i="4"/>
  <c r="M536" i="4" s="1"/>
  <c r="L537" i="4"/>
  <c r="L538" i="4"/>
  <c r="M538" i="4" s="1"/>
  <c r="L539" i="4"/>
  <c r="L540" i="4"/>
  <c r="M540" i="4" s="1"/>
  <c r="L541" i="4"/>
  <c r="L542" i="4"/>
  <c r="M542" i="4" s="1"/>
  <c r="L543" i="4"/>
  <c r="L521" i="4"/>
  <c r="L522" i="4"/>
  <c r="L523" i="4"/>
  <c r="M523" i="4" s="1"/>
  <c r="L524" i="4"/>
  <c r="L525" i="4"/>
  <c r="M525" i="4" s="1"/>
  <c r="L526" i="4"/>
  <c r="L527" i="4"/>
  <c r="M527" i="4" s="1"/>
  <c r="L528" i="4"/>
  <c r="L529" i="4"/>
  <c r="M529" i="4" s="1"/>
  <c r="L530" i="4"/>
  <c r="L531" i="4"/>
  <c r="M531" i="4" s="1"/>
  <c r="L509" i="4"/>
  <c r="M509" i="4" s="1"/>
  <c r="L510" i="4"/>
  <c r="L511" i="4"/>
  <c r="M511" i="4" s="1"/>
  <c r="L512" i="4"/>
  <c r="L513" i="4"/>
  <c r="M513" i="4" s="1"/>
  <c r="L514" i="4"/>
  <c r="L515" i="4"/>
  <c r="M515" i="4" s="1"/>
  <c r="L516" i="4"/>
  <c r="L517" i="4"/>
  <c r="M517" i="4" s="1"/>
  <c r="L518" i="4"/>
  <c r="L519" i="4"/>
  <c r="M519" i="4" s="1"/>
  <c r="L497" i="4"/>
  <c r="L498" i="4"/>
  <c r="M498" i="4" s="1"/>
  <c r="L499" i="4"/>
  <c r="L500" i="4"/>
  <c r="M500" i="4" s="1"/>
  <c r="L501" i="4"/>
  <c r="L502" i="4"/>
  <c r="M502" i="4" s="1"/>
  <c r="L503" i="4"/>
  <c r="L504" i="4"/>
  <c r="M504" i="4" s="1"/>
  <c r="L505" i="4"/>
  <c r="L506" i="4"/>
  <c r="M506" i="4" s="1"/>
  <c r="L507" i="4"/>
  <c r="L486" i="4"/>
  <c r="M486" i="4" s="1"/>
  <c r="L487" i="4"/>
  <c r="L488" i="4"/>
  <c r="M488" i="4" s="1"/>
  <c r="L489" i="4"/>
  <c r="L490" i="4"/>
  <c r="M490" i="4" s="1"/>
  <c r="L491" i="4"/>
  <c r="L492" i="4"/>
  <c r="M492" i="4" s="1"/>
  <c r="L494" i="4"/>
  <c r="M494" i="4" s="1"/>
  <c r="L495" i="4"/>
  <c r="L473" i="4"/>
  <c r="L474" i="4"/>
  <c r="L475" i="4"/>
  <c r="M475" i="4" s="1"/>
  <c r="L476" i="4"/>
  <c r="L477" i="4"/>
  <c r="M477" i="4" s="1"/>
  <c r="L478" i="4"/>
  <c r="L479" i="4"/>
  <c r="M479" i="4" s="1"/>
  <c r="L480" i="4"/>
  <c r="L481" i="4"/>
  <c r="M481" i="4" s="1"/>
  <c r="L482" i="4"/>
  <c r="L483" i="4"/>
  <c r="M483" i="4" s="1"/>
  <c r="L461" i="4"/>
  <c r="M461" i="4" s="1"/>
  <c r="L462" i="4"/>
  <c r="L463" i="4"/>
  <c r="M463" i="4" s="1"/>
  <c r="L464" i="4"/>
  <c r="L465" i="4"/>
  <c r="M465" i="4" s="1"/>
  <c r="L466" i="4"/>
  <c r="L467" i="4"/>
  <c r="M467" i="4" s="1"/>
  <c r="L468" i="4"/>
  <c r="L469" i="4"/>
  <c r="M469" i="4" s="1"/>
  <c r="L470" i="4"/>
  <c r="L471" i="4"/>
  <c r="M471" i="4" s="1"/>
  <c r="L449" i="4"/>
  <c r="L450" i="4"/>
  <c r="M450" i="4"/>
  <c r="N450" i="4" s="1"/>
  <c r="L451" i="4"/>
  <c r="L452" i="4"/>
  <c r="M452" i="4"/>
  <c r="N452" i="4" s="1"/>
  <c r="L453" i="4"/>
  <c r="L454" i="4"/>
  <c r="M454" i="4" s="1"/>
  <c r="N454" i="4" s="1"/>
  <c r="L455" i="4"/>
  <c r="L456" i="4"/>
  <c r="M456" i="4"/>
  <c r="N456" i="4" s="1"/>
  <c r="L457" i="4"/>
  <c r="L458" i="4"/>
  <c r="M458" i="4"/>
  <c r="N458" i="4" s="1"/>
  <c r="L459" i="4"/>
  <c r="L437" i="4"/>
  <c r="L438" i="4"/>
  <c r="M438" i="4" s="1"/>
  <c r="L439" i="4"/>
  <c r="L440" i="4"/>
  <c r="M440" i="4" s="1"/>
  <c r="L441" i="4"/>
  <c r="L442" i="4"/>
  <c r="M442" i="4" s="1"/>
  <c r="L443" i="4"/>
  <c r="L444" i="4"/>
  <c r="M444" i="4" s="1"/>
  <c r="L445" i="4"/>
  <c r="L446" i="4"/>
  <c r="M446" i="4" s="1"/>
  <c r="L447" i="4"/>
  <c r="L425" i="4"/>
  <c r="L426" i="4"/>
  <c r="M426" i="4" s="1"/>
  <c r="L427" i="4"/>
  <c r="L428" i="4"/>
  <c r="M428" i="4" s="1"/>
  <c r="L429" i="4"/>
  <c r="L430" i="4"/>
  <c r="M430" i="4" s="1"/>
  <c r="L431" i="4"/>
  <c r="L432" i="4"/>
  <c r="M432" i="4" s="1"/>
  <c r="L433" i="4"/>
  <c r="L434" i="4"/>
  <c r="M434" i="4" s="1"/>
  <c r="L435" i="4"/>
  <c r="L413" i="4"/>
  <c r="L415" i="4"/>
  <c r="M415" i="4" s="1"/>
  <c r="L416" i="4"/>
  <c r="L417" i="4"/>
  <c r="M417" i="4" s="1"/>
  <c r="L418" i="4"/>
  <c r="L419" i="4"/>
  <c r="M419" i="4" s="1"/>
  <c r="L420" i="4"/>
  <c r="L421" i="4"/>
  <c r="M421" i="4" s="1"/>
  <c r="L423" i="4"/>
  <c r="M423" i="4" s="1"/>
  <c r="L401" i="4"/>
  <c r="L402" i="4"/>
  <c r="M402" i="4" s="1"/>
  <c r="L403" i="4"/>
  <c r="L404" i="4"/>
  <c r="M404" i="4" s="1"/>
  <c r="L405" i="4"/>
  <c r="L406" i="4"/>
  <c r="M406" i="4" s="1"/>
  <c r="L407" i="4"/>
  <c r="L408" i="4"/>
  <c r="M408" i="4" s="1"/>
  <c r="L409" i="4"/>
  <c r="L410" i="4"/>
  <c r="M410" i="4" s="1"/>
  <c r="L411" i="4"/>
  <c r="L389" i="4"/>
  <c r="L390" i="4"/>
  <c r="M390" i="4" s="1"/>
  <c r="L391" i="4"/>
  <c r="L392" i="4"/>
  <c r="M392" i="4" s="1"/>
  <c r="L393" i="4"/>
  <c r="L394" i="4"/>
  <c r="M394" i="4" s="1"/>
  <c r="L395" i="4"/>
  <c r="L396" i="4"/>
  <c r="M396" i="4" s="1"/>
  <c r="L397" i="4"/>
  <c r="L398" i="4"/>
  <c r="M398" i="4" s="1"/>
  <c r="L399" i="4"/>
  <c r="L377" i="4"/>
  <c r="L379" i="4"/>
  <c r="M379" i="4" s="1"/>
  <c r="L380" i="4"/>
  <c r="L381" i="4"/>
  <c r="M381" i="4" s="1"/>
  <c r="L382" i="4"/>
  <c r="L383" i="4"/>
  <c r="M383" i="4" s="1"/>
  <c r="L384" i="4"/>
  <c r="L385" i="4"/>
  <c r="M385" i="4" s="1"/>
  <c r="L386" i="4"/>
  <c r="L387" i="4"/>
  <c r="M387" i="4" s="1"/>
  <c r="L365" i="4"/>
  <c r="L367" i="4"/>
  <c r="M367" i="4" s="1"/>
  <c r="L368" i="4"/>
  <c r="L369" i="4"/>
  <c r="M369" i="4" s="1"/>
  <c r="L370" i="4"/>
  <c r="L371" i="4"/>
  <c r="M371" i="4" s="1"/>
  <c r="L372" i="4"/>
  <c r="L373" i="4"/>
  <c r="M373" i="4" s="1"/>
  <c r="L375" i="4"/>
  <c r="M375" i="4" s="1"/>
  <c r="L353" i="4"/>
  <c r="L354" i="4"/>
  <c r="L355" i="4"/>
  <c r="M355" i="4" s="1"/>
  <c r="L356" i="4"/>
  <c r="L357" i="4"/>
  <c r="M357" i="4" s="1"/>
  <c r="L358" i="4"/>
  <c r="L359" i="4"/>
  <c r="M359" i="4" s="1"/>
  <c r="L360" i="4"/>
  <c r="L361" i="4"/>
  <c r="M361" i="4" s="1"/>
  <c r="L362" i="4"/>
  <c r="L363" i="4"/>
  <c r="M363" i="4" s="1"/>
  <c r="L341" i="4"/>
  <c r="L342" i="4"/>
  <c r="L343" i="4"/>
  <c r="L344" i="4"/>
  <c r="M344" i="4" s="1"/>
  <c r="L346" i="4"/>
  <c r="M346" i="4" s="1"/>
  <c r="L347" i="4"/>
  <c r="L348" i="4"/>
  <c r="M348" i="4" s="1"/>
  <c r="L349" i="4"/>
  <c r="L350" i="4"/>
  <c r="M350" i="4" s="1"/>
  <c r="L351" i="4"/>
  <c r="M329" i="4"/>
  <c r="N329" i="4" s="1"/>
  <c r="L329" i="4"/>
  <c r="L330" i="4"/>
  <c r="L331" i="4"/>
  <c r="M331" i="4" s="1"/>
  <c r="N331" i="4" s="1"/>
  <c r="L332" i="4"/>
  <c r="L333" i="4"/>
  <c r="M333" i="4" s="1"/>
  <c r="N333" i="4" s="1"/>
  <c r="L334" i="4"/>
  <c r="M335" i="4"/>
  <c r="N335" i="4" s="1"/>
  <c r="L335" i="4"/>
  <c r="L336" i="4"/>
  <c r="M337" i="4"/>
  <c r="N337" i="4" s="1"/>
  <c r="L337" i="4"/>
  <c r="L338" i="4"/>
  <c r="L339" i="4"/>
  <c r="M339" i="4" s="1"/>
  <c r="N339" i="4" s="1"/>
  <c r="L317" i="4"/>
  <c r="M317" i="4" s="1"/>
  <c r="L318" i="4"/>
  <c r="L319" i="4"/>
  <c r="M319" i="4" s="1"/>
  <c r="L320" i="4"/>
  <c r="L321" i="4"/>
  <c r="M321" i="4" s="1"/>
  <c r="L322" i="4"/>
  <c r="L323" i="4"/>
  <c r="M323" i="4" s="1"/>
  <c r="L324" i="4"/>
  <c r="L325" i="4"/>
  <c r="M325" i="4" s="1"/>
  <c r="L326" i="4"/>
  <c r="L327" i="4"/>
  <c r="M327" i="4" s="1"/>
  <c r="L305" i="4"/>
  <c r="L306" i="4"/>
  <c r="L307" i="4"/>
  <c r="M307" i="4" s="1"/>
  <c r="L308" i="4"/>
  <c r="L309" i="4"/>
  <c r="M309" i="4" s="1"/>
  <c r="L310" i="4"/>
  <c r="L311" i="4"/>
  <c r="M311" i="4" s="1"/>
  <c r="L312" i="4"/>
  <c r="L313" i="4"/>
  <c r="M313" i="4" s="1"/>
  <c r="L314" i="4"/>
  <c r="L315" i="4"/>
  <c r="M315" i="4" s="1"/>
  <c r="L293" i="4"/>
  <c r="L294" i="4"/>
  <c r="L295" i="4"/>
  <c r="L296" i="4"/>
  <c r="M296" i="4" s="1"/>
  <c r="L297" i="4"/>
  <c r="L298" i="4"/>
  <c r="M298" i="4" s="1"/>
  <c r="L300" i="4"/>
  <c r="M300" i="4" s="1"/>
  <c r="L301" i="4"/>
  <c r="L302" i="4"/>
  <c r="M302" i="4" s="1"/>
  <c r="L303" i="4"/>
  <c r="K292" i="4"/>
  <c r="I28" i="1" s="1"/>
  <c r="L283" i="4"/>
  <c r="M283" i="4" s="1"/>
  <c r="L285" i="4"/>
  <c r="M285" i="4" s="1"/>
  <c r="L287" i="4"/>
  <c r="M287" i="4" s="1"/>
  <c r="L289" i="4"/>
  <c r="M289" i="4" s="1"/>
  <c r="L291" i="4"/>
  <c r="M291" i="4" s="1"/>
  <c r="L270" i="4"/>
  <c r="M270" i="4" s="1"/>
  <c r="L271" i="4"/>
  <c r="L272" i="4"/>
  <c r="M272" i="4" s="1"/>
  <c r="L273" i="4"/>
  <c r="L274" i="4"/>
  <c r="M274" i="4" s="1"/>
  <c r="L275" i="4"/>
  <c r="L276" i="4"/>
  <c r="M276" i="4" s="1"/>
  <c r="L278" i="4"/>
  <c r="M278" i="4" s="1"/>
  <c r="L279" i="4"/>
  <c r="L257" i="4"/>
  <c r="L258" i="4"/>
  <c r="L259" i="4"/>
  <c r="L260" i="4"/>
  <c r="L261" i="4"/>
  <c r="M261" i="4" s="1"/>
  <c r="L263" i="4"/>
  <c r="M263" i="4" s="1"/>
  <c r="L264" i="4"/>
  <c r="L265" i="4"/>
  <c r="M265" i="4" s="1"/>
  <c r="L266" i="4"/>
  <c r="L267" i="4"/>
  <c r="M267" i="4" s="1"/>
  <c r="L245" i="4"/>
  <c r="L246" i="4"/>
  <c r="M246" i="4" s="1"/>
  <c r="L247" i="4"/>
  <c r="L248" i="4"/>
  <c r="L249" i="4"/>
  <c r="L250" i="4"/>
  <c r="M250" i="4" s="1"/>
  <c r="L251" i="4"/>
  <c r="L252" i="4"/>
  <c r="L253" i="4"/>
  <c r="L254" i="4"/>
  <c r="M254" i="4" s="1"/>
  <c r="L255" i="4"/>
  <c r="L234" i="4"/>
  <c r="L235" i="4"/>
  <c r="M235" i="4" s="1"/>
  <c r="L236" i="4"/>
  <c r="L237" i="4"/>
  <c r="M237" i="4" s="1"/>
  <c r="L238" i="4"/>
  <c r="L239" i="4"/>
  <c r="M239" i="4" s="1"/>
  <c r="L240" i="4"/>
  <c r="L241" i="4"/>
  <c r="M241" i="4" s="1"/>
  <c r="L242" i="4"/>
  <c r="L243" i="4"/>
  <c r="M243" i="4" s="1"/>
  <c r="K232" i="4"/>
  <c r="I23" i="1" s="1"/>
  <c r="L222" i="4"/>
  <c r="M222" i="4" s="1"/>
  <c r="L223" i="4"/>
  <c r="L224" i="4"/>
  <c r="M224" i="4" s="1"/>
  <c r="L225" i="4"/>
  <c r="L226" i="4"/>
  <c r="M226" i="4" s="1"/>
  <c r="L227" i="4"/>
  <c r="L228" i="4"/>
  <c r="M228" i="4" s="1"/>
  <c r="L229" i="4"/>
  <c r="L230" i="4"/>
  <c r="M230" i="4" s="1"/>
  <c r="L231" i="4"/>
  <c r="L209" i="4"/>
  <c r="L210" i="4"/>
  <c r="M210" i="4" s="1"/>
  <c r="L211" i="4"/>
  <c r="L212" i="4"/>
  <c r="M212" i="4" s="1"/>
  <c r="L213" i="4"/>
  <c r="L214" i="4"/>
  <c r="M214" i="4" s="1"/>
  <c r="L215" i="4"/>
  <c r="L216" i="4"/>
  <c r="M216" i="4" s="1"/>
  <c r="L217" i="4"/>
  <c r="L218" i="4"/>
  <c r="M218" i="4" s="1"/>
  <c r="L219" i="4"/>
  <c r="L197" i="4"/>
  <c r="L198" i="4"/>
  <c r="L199" i="4"/>
  <c r="M199" i="4"/>
  <c r="N199" i="4" s="1"/>
  <c r="L200" i="4"/>
  <c r="L201" i="4"/>
  <c r="M201" i="4"/>
  <c r="N201" i="4" s="1"/>
  <c r="L202" i="4"/>
  <c r="L203" i="4"/>
  <c r="M203" i="4" s="1"/>
  <c r="N203" i="4" s="1"/>
  <c r="L204" i="4"/>
  <c r="L205" i="4"/>
  <c r="M205" i="4" s="1"/>
  <c r="N205" i="4" s="1"/>
  <c r="L206" i="4"/>
  <c r="L207" i="4"/>
  <c r="M207" i="4"/>
  <c r="N207" i="4" s="1"/>
  <c r="L185" i="4"/>
  <c r="L186" i="4"/>
  <c r="L187" i="4"/>
  <c r="M187" i="4" s="1"/>
  <c r="L188" i="4"/>
  <c r="L189" i="4"/>
  <c r="M189" i="4" s="1"/>
  <c r="L190" i="4"/>
  <c r="L191" i="4"/>
  <c r="M191" i="4" s="1"/>
  <c r="L192" i="4"/>
  <c r="L193" i="4"/>
  <c r="M193" i="4" s="1"/>
  <c r="L194" i="4"/>
  <c r="L195" i="4"/>
  <c r="M195" i="4" s="1"/>
  <c r="L173" i="4"/>
  <c r="L174" i="4"/>
  <c r="M174" i="4" s="1"/>
  <c r="L175" i="4"/>
  <c r="L176" i="4"/>
  <c r="M176" i="4" s="1"/>
  <c r="L177" i="4"/>
  <c r="L178" i="4"/>
  <c r="M178" i="4" s="1"/>
  <c r="L179" i="4"/>
  <c r="L180" i="4"/>
  <c r="M180" i="4" s="1"/>
  <c r="L181" i="4"/>
  <c r="L182" i="4"/>
  <c r="M182" i="4" s="1"/>
  <c r="L183" i="4"/>
  <c r="L161" i="4"/>
  <c r="M161" i="4" s="1"/>
  <c r="O161" i="4" s="1"/>
  <c r="L162" i="4"/>
  <c r="L163" i="4"/>
  <c r="M163" i="4" s="1"/>
  <c r="L164" i="4"/>
  <c r="M164" i="4" s="1"/>
  <c r="L165" i="4"/>
  <c r="L166" i="4"/>
  <c r="M166" i="4" s="1"/>
  <c r="L167" i="4"/>
  <c r="L168" i="4"/>
  <c r="M168" i="4" s="1"/>
  <c r="L169" i="4"/>
  <c r="L170" i="4"/>
  <c r="M170" i="4" s="1"/>
  <c r="L171" i="4"/>
  <c r="L149" i="4"/>
  <c r="L150" i="4"/>
  <c r="M150" i="4" s="1"/>
  <c r="L151" i="4"/>
  <c r="L152" i="4"/>
  <c r="M152" i="4" s="1"/>
  <c r="L153" i="4"/>
  <c r="L154" i="4"/>
  <c r="M154" i="4" s="1"/>
  <c r="L155" i="4"/>
  <c r="L156" i="4"/>
  <c r="M156" i="4" s="1"/>
  <c r="L157" i="4"/>
  <c r="L158" i="4"/>
  <c r="M158" i="4" s="1"/>
  <c r="L159" i="4"/>
  <c r="L137" i="4"/>
  <c r="M137" i="4"/>
  <c r="N137" i="4" s="1"/>
  <c r="L138" i="4"/>
  <c r="L139" i="4"/>
  <c r="M139" i="4"/>
  <c r="N139" i="4" s="1"/>
  <c r="L140" i="4"/>
  <c r="L141" i="4"/>
  <c r="M141" i="4"/>
  <c r="N141" i="4" s="1"/>
  <c r="L142" i="4"/>
  <c r="L143" i="4"/>
  <c r="M143" i="4" s="1"/>
  <c r="N143" i="4" s="1"/>
  <c r="L144" i="4"/>
  <c r="L145" i="4"/>
  <c r="M145" i="4"/>
  <c r="N145" i="4" s="1"/>
  <c r="L146" i="4"/>
  <c r="L147" i="4"/>
  <c r="M147" i="4"/>
  <c r="N147" i="4" s="1"/>
  <c r="L126" i="4"/>
  <c r="L127" i="4"/>
  <c r="M127" i="4" s="1"/>
  <c r="L128" i="4"/>
  <c r="L129" i="4"/>
  <c r="M129" i="4" s="1"/>
  <c r="L131" i="4"/>
  <c r="M131" i="4" s="1"/>
  <c r="L132" i="4"/>
  <c r="L133" i="4"/>
  <c r="M133" i="4" s="1"/>
  <c r="L134" i="4"/>
  <c r="L135" i="4"/>
  <c r="M135" i="4" s="1"/>
  <c r="L113" i="4"/>
  <c r="L114" i="4"/>
  <c r="M114" i="4" s="1"/>
  <c r="N114" i="4" s="1"/>
  <c r="L115" i="4"/>
  <c r="L116" i="4"/>
  <c r="M116" i="4" s="1"/>
  <c r="N116" i="4" s="1"/>
  <c r="L117" i="4"/>
  <c r="L118" i="4"/>
  <c r="M118" i="4"/>
  <c r="N118" i="4" s="1"/>
  <c r="L119" i="4"/>
  <c r="L120" i="4"/>
  <c r="M120" i="4" s="1"/>
  <c r="N120" i="4" s="1"/>
  <c r="L121" i="4"/>
  <c r="L122" i="4"/>
  <c r="M122" i="4" s="1"/>
  <c r="N122" i="4" s="1"/>
  <c r="L123" i="4"/>
  <c r="L101" i="4"/>
  <c r="L102" i="4"/>
  <c r="M102" i="4" s="1"/>
  <c r="L103" i="4"/>
  <c r="L104" i="4"/>
  <c r="M104" i="4" s="1"/>
  <c r="L105" i="4"/>
  <c r="L106" i="4"/>
  <c r="M106" i="4" s="1"/>
  <c r="L107" i="4"/>
  <c r="L108" i="4"/>
  <c r="M108" i="4" s="1"/>
  <c r="L109" i="4"/>
  <c r="L110" i="4"/>
  <c r="M110" i="4" s="1"/>
  <c r="L111" i="4"/>
  <c r="L89" i="4"/>
  <c r="L90" i="4"/>
  <c r="L91" i="4"/>
  <c r="M91" i="4" s="1"/>
  <c r="L92" i="4"/>
  <c r="L93" i="4"/>
  <c r="M93" i="4" s="1"/>
  <c r="L94" i="4"/>
  <c r="L95" i="4"/>
  <c r="M95" i="4" s="1"/>
  <c r="L96" i="4"/>
  <c r="L97" i="4"/>
  <c r="M97" i="4" s="1"/>
  <c r="L98" i="4"/>
  <c r="L99" i="4"/>
  <c r="M99" i="4" s="1"/>
  <c r="L77" i="4"/>
  <c r="L78" i="4"/>
  <c r="M78" i="4" s="1"/>
  <c r="N78" i="4" s="1"/>
  <c r="L79" i="4"/>
  <c r="L80" i="4"/>
  <c r="M80" i="4"/>
  <c r="N80" i="4" s="1"/>
  <c r="L81" i="4"/>
  <c r="L82" i="4"/>
  <c r="M82" i="4"/>
  <c r="N82" i="4" s="1"/>
  <c r="L83" i="4"/>
  <c r="L84" i="4"/>
  <c r="M84" i="4" s="1"/>
  <c r="N84" i="4" s="1"/>
  <c r="L85" i="4"/>
  <c r="L86" i="4"/>
  <c r="M86" i="4"/>
  <c r="N86" i="4" s="1"/>
  <c r="L87" i="4"/>
  <c r="L65" i="4"/>
  <c r="L66" i="4"/>
  <c r="M66" i="4" s="1"/>
  <c r="L67" i="4"/>
  <c r="L68" i="4"/>
  <c r="M68" i="4" s="1"/>
  <c r="L70" i="4"/>
  <c r="M70" i="4" s="1"/>
  <c r="L71" i="4"/>
  <c r="L72" i="4"/>
  <c r="M72" i="4" s="1"/>
  <c r="L73" i="4"/>
  <c r="L74" i="4"/>
  <c r="M74" i="4" s="1"/>
  <c r="L75" i="4"/>
  <c r="L53" i="4"/>
  <c r="L54" i="4"/>
  <c r="L55" i="4"/>
  <c r="M55" i="4" s="1"/>
  <c r="L56" i="4"/>
  <c r="L57" i="4"/>
  <c r="M57" i="4" s="1"/>
  <c r="L58" i="4"/>
  <c r="L59" i="4"/>
  <c r="M59" i="4" s="1"/>
  <c r="L60" i="4"/>
  <c r="L61" i="4"/>
  <c r="M61" i="4" s="1"/>
  <c r="L62" i="4"/>
  <c r="L63" i="4"/>
  <c r="M63" i="4" s="1"/>
  <c r="L42" i="4"/>
  <c r="M42" i="4" s="1"/>
  <c r="L44" i="4"/>
  <c r="M44" i="4" s="1"/>
  <c r="L46" i="4"/>
  <c r="M46" i="4" s="1"/>
  <c r="L48" i="4"/>
  <c r="M48" i="4" s="1"/>
  <c r="L50" i="4"/>
  <c r="M50" i="4" s="1"/>
  <c r="L29" i="4"/>
  <c r="L30" i="4"/>
  <c r="M30" i="4"/>
  <c r="N30" i="4" s="1"/>
  <c r="L31" i="4"/>
  <c r="L32" i="4"/>
  <c r="M32" i="4" s="1"/>
  <c r="N32" i="4" s="1"/>
  <c r="L33" i="4"/>
  <c r="L34" i="4"/>
  <c r="L35" i="4"/>
  <c r="L36" i="4"/>
  <c r="M36" i="4"/>
  <c r="N36" i="4" s="1"/>
  <c r="L37" i="4"/>
  <c r="L38" i="4"/>
  <c r="M38" i="4" s="1"/>
  <c r="N38" i="4" s="1"/>
  <c r="L39" i="4"/>
  <c r="L17" i="4"/>
  <c r="L18" i="4"/>
  <c r="L19" i="4"/>
  <c r="L20" i="4"/>
  <c r="M20" i="4" s="1"/>
  <c r="L21" i="4"/>
  <c r="L22" i="4"/>
  <c r="M22" i="4" s="1"/>
  <c r="L23" i="4"/>
  <c r="L24" i="4"/>
  <c r="M24" i="4" s="1"/>
  <c r="L25" i="4"/>
  <c r="L26" i="4"/>
  <c r="M26" i="4" s="1"/>
  <c r="L27" i="4"/>
  <c r="L6" i="4"/>
  <c r="L8" i="4"/>
  <c r="M8" i="4" s="1"/>
  <c r="L9" i="4"/>
  <c r="L10" i="4"/>
  <c r="M10" i="4" s="1"/>
  <c r="L11" i="4"/>
  <c r="L12" i="4"/>
  <c r="M12" i="4" s="1"/>
  <c r="L13" i="4"/>
  <c r="L14" i="4"/>
  <c r="M14" i="4" s="1"/>
  <c r="L15" i="4"/>
  <c r="K532" i="4"/>
  <c r="I48" i="1" s="1"/>
  <c r="K460" i="4"/>
  <c r="I42" i="1" s="1"/>
  <c r="K424" i="4"/>
  <c r="I39" i="1" s="1"/>
  <c r="K364" i="4"/>
  <c r="I34" i="1" s="1"/>
  <c r="K352" i="4"/>
  <c r="I33" i="1" s="1"/>
  <c r="K340" i="4"/>
  <c r="I32" i="1" s="1"/>
  <c r="K184" i="4"/>
  <c r="I19" i="1" s="1"/>
  <c r="K160" i="4"/>
  <c r="I17" i="1" s="1"/>
  <c r="K124" i="4"/>
  <c r="I14" i="1" s="1"/>
  <c r="K52" i="4"/>
  <c r="I8" i="1" s="1"/>
  <c r="E556" i="4"/>
  <c r="E50" i="1" s="1"/>
  <c r="E544" i="4"/>
  <c r="E49" i="1" s="1"/>
  <c r="E532" i="4"/>
  <c r="E48" i="1" s="1"/>
  <c r="E520" i="4"/>
  <c r="E47" i="1" s="1"/>
  <c r="E508" i="4"/>
  <c r="E46" i="1" s="1"/>
  <c r="E496" i="4"/>
  <c r="E45" i="1" s="1"/>
  <c r="E484" i="4"/>
  <c r="E44" i="1" s="1"/>
  <c r="E43" i="1"/>
  <c r="E460" i="4"/>
  <c r="E42" i="1" s="1"/>
  <c r="E448" i="4"/>
  <c r="E41" i="1" s="1"/>
  <c r="E436" i="4"/>
  <c r="E40" i="1" s="1"/>
  <c r="E424" i="4"/>
  <c r="E39" i="1" s="1"/>
  <c r="E412" i="4"/>
  <c r="E38" i="1" s="1"/>
  <c r="E400" i="4"/>
  <c r="E37" i="1" s="1"/>
  <c r="E388" i="4"/>
  <c r="E36" i="1" s="1"/>
  <c r="E376" i="4"/>
  <c r="E35" i="1" s="1"/>
  <c r="E364" i="4"/>
  <c r="E34" i="1" s="1"/>
  <c r="E352" i="4"/>
  <c r="E33" i="1" s="1"/>
  <c r="E340" i="4"/>
  <c r="E328" i="4"/>
  <c r="E31" i="1" s="1"/>
  <c r="E316" i="4"/>
  <c r="E30" i="1" s="1"/>
  <c r="E304" i="4"/>
  <c r="E29" i="1" s="1"/>
  <c r="E292" i="4"/>
  <c r="E28" i="1" s="1"/>
  <c r="E280" i="4"/>
  <c r="E27" i="1" s="1"/>
  <c r="E268" i="4"/>
  <c r="E26" i="1" s="1"/>
  <c r="E256" i="4"/>
  <c r="E25" i="1" s="1"/>
  <c r="E244" i="4"/>
  <c r="E24" i="1" s="1"/>
  <c r="E232" i="4"/>
  <c r="E23" i="1" s="1"/>
  <c r="E220" i="4"/>
  <c r="E22" i="1" s="1"/>
  <c r="E208" i="4"/>
  <c r="E21" i="1" s="1"/>
  <c r="E196" i="4"/>
  <c r="E20" i="1" s="1"/>
  <c r="E184" i="4"/>
  <c r="E19" i="1" s="1"/>
  <c r="E172" i="4"/>
  <c r="E18" i="1" s="1"/>
  <c r="E160" i="4"/>
  <c r="E17" i="1" s="1"/>
  <c r="E148" i="4"/>
  <c r="E16" i="1" s="1"/>
  <c r="E136" i="4"/>
  <c r="E15" i="1" s="1"/>
  <c r="E124" i="4"/>
  <c r="E112" i="4"/>
  <c r="E13" i="1" s="1"/>
  <c r="E100" i="4"/>
  <c r="E12" i="1" s="1"/>
  <c r="E88" i="4"/>
  <c r="E11" i="1" s="1"/>
  <c r="E76" i="4"/>
  <c r="E64" i="4"/>
  <c r="E52" i="4"/>
  <c r="E8" i="1" s="1"/>
  <c r="E40" i="4"/>
  <c r="E7" i="1" s="1"/>
  <c r="E28" i="4"/>
  <c r="E6" i="1" s="1"/>
  <c r="E16" i="4"/>
  <c r="E5" i="1" s="1"/>
  <c r="E9" i="1"/>
  <c r="E10" i="1"/>
  <c r="E14" i="1"/>
  <c r="M5" i="1"/>
  <c r="M51" i="1" s="1"/>
  <c r="R5" i="1"/>
  <c r="M6" i="1"/>
  <c r="R6" i="1"/>
  <c r="M7" i="1"/>
  <c r="R7" i="1"/>
  <c r="M8" i="1"/>
  <c r="R8" i="1"/>
  <c r="M9" i="1"/>
  <c r="R9" i="1"/>
  <c r="M10" i="1"/>
  <c r="R10" i="1"/>
  <c r="M11" i="1"/>
  <c r="R11" i="1"/>
  <c r="M12" i="1"/>
  <c r="R12" i="1"/>
  <c r="M13" i="1"/>
  <c r="R13" i="1"/>
  <c r="M14" i="1"/>
  <c r="R14" i="1"/>
  <c r="M15" i="1"/>
  <c r="R15" i="1"/>
  <c r="M16" i="1"/>
  <c r="R16" i="1"/>
  <c r="M17" i="1"/>
  <c r="R17" i="1"/>
  <c r="M18" i="1"/>
  <c r="R18" i="1"/>
  <c r="M19" i="1"/>
  <c r="R19" i="1"/>
  <c r="M20" i="1"/>
  <c r="R20" i="1"/>
  <c r="M21" i="1"/>
  <c r="R21" i="1"/>
  <c r="M22" i="1"/>
  <c r="R22" i="1"/>
  <c r="M23" i="1"/>
  <c r="R23" i="1"/>
  <c r="M24" i="1"/>
  <c r="R24" i="1"/>
  <c r="M25" i="1"/>
  <c r="R25" i="1"/>
  <c r="M26" i="1"/>
  <c r="R26" i="1"/>
  <c r="M27" i="1"/>
  <c r="R27" i="1"/>
  <c r="M28" i="1"/>
  <c r="R28" i="1"/>
  <c r="S28" i="1" s="1"/>
  <c r="M29" i="1"/>
  <c r="R29" i="1"/>
  <c r="M30" i="1"/>
  <c r="R30" i="1"/>
  <c r="M31" i="1"/>
  <c r="R31" i="1"/>
  <c r="M32" i="1"/>
  <c r="R32" i="1"/>
  <c r="M33" i="1"/>
  <c r="R33" i="1"/>
  <c r="M34" i="1"/>
  <c r="R34" i="1"/>
  <c r="M35" i="1"/>
  <c r="R35" i="1"/>
  <c r="M36" i="1"/>
  <c r="R36" i="1"/>
  <c r="M37" i="1"/>
  <c r="R37" i="1"/>
  <c r="M38" i="1"/>
  <c r="R38" i="1"/>
  <c r="M39" i="1"/>
  <c r="R39" i="1"/>
  <c r="M40" i="1"/>
  <c r="R40" i="1"/>
  <c r="M41" i="1"/>
  <c r="R41" i="1"/>
  <c r="M42" i="1"/>
  <c r="R42" i="1"/>
  <c r="S42" i="1" s="1"/>
  <c r="M43" i="1"/>
  <c r="R43" i="1"/>
  <c r="M44" i="1"/>
  <c r="R44" i="1"/>
  <c r="M45" i="1"/>
  <c r="R45" i="1"/>
  <c r="M46" i="1"/>
  <c r="R46" i="1"/>
  <c r="M47" i="1"/>
  <c r="R47" i="1"/>
  <c r="M48" i="1"/>
  <c r="R48" i="1"/>
  <c r="M49" i="1"/>
  <c r="R49" i="1"/>
  <c r="M50" i="1"/>
  <c r="R50" i="1"/>
  <c r="X51" i="1"/>
  <c r="Q51" i="1"/>
  <c r="O51" i="1"/>
  <c r="N51" i="1"/>
  <c r="J51" i="1"/>
  <c r="B4" i="4"/>
  <c r="B3" i="4"/>
  <c r="B2" i="4"/>
  <c r="E32" i="1"/>
  <c r="L51" i="1"/>
  <c r="K51" i="1"/>
  <c r="O557" i="7" l="1"/>
  <c r="Y6" i="8"/>
  <c r="M557" i="7"/>
  <c r="E51" i="1"/>
  <c r="S32" i="1"/>
  <c r="T32" i="1" s="1"/>
  <c r="L220" i="4"/>
  <c r="S8" i="1"/>
  <c r="T8" i="1" s="1"/>
  <c r="U8" i="1" s="1"/>
  <c r="S33" i="1"/>
  <c r="T33" i="1" s="1"/>
  <c r="U33" i="1" s="1"/>
  <c r="W33" i="1" s="1"/>
  <c r="S23" i="1"/>
  <c r="T23" i="1" s="1"/>
  <c r="U23" i="1" s="1"/>
  <c r="S52" i="1"/>
  <c r="S14" i="1"/>
  <c r="T14" i="1" s="1"/>
  <c r="U14" i="1" s="1"/>
  <c r="T52" i="1"/>
  <c r="R51" i="1"/>
  <c r="S48" i="1"/>
  <c r="T48" i="1" s="1"/>
  <c r="U48" i="1" s="1"/>
  <c r="S34" i="1"/>
  <c r="T34" i="1" s="1"/>
  <c r="U34" i="1" s="1"/>
  <c r="S19" i="1"/>
  <c r="T19" i="1" s="1"/>
  <c r="U19" i="1" s="1"/>
  <c r="S39" i="1"/>
  <c r="M34" i="4"/>
  <c r="N34" i="4" s="1"/>
  <c r="Y7" i="6"/>
  <c r="M533" i="4"/>
  <c r="O533" i="4" s="1"/>
  <c r="M537" i="4"/>
  <c r="O537" i="4" s="1"/>
  <c r="M539" i="4"/>
  <c r="M541" i="4"/>
  <c r="O541" i="4" s="1"/>
  <c r="M543" i="4"/>
  <c r="N543" i="4" s="1"/>
  <c r="M535" i="4"/>
  <c r="N535" i="4" s="1"/>
  <c r="M521" i="4"/>
  <c r="L520" i="4"/>
  <c r="M518" i="4"/>
  <c r="N518" i="4" s="1"/>
  <c r="M516" i="4"/>
  <c r="O516" i="4" s="1"/>
  <c r="M514" i="4"/>
  <c r="M512" i="4"/>
  <c r="O512" i="4" s="1"/>
  <c r="M510" i="4"/>
  <c r="O510" i="4" s="1"/>
  <c r="K508" i="4"/>
  <c r="I46" i="1" s="1"/>
  <c r="S46" i="1" s="1"/>
  <c r="T46" i="1" s="1"/>
  <c r="U46" i="1" s="1"/>
  <c r="M495" i="4"/>
  <c r="M487" i="4"/>
  <c r="M489" i="4"/>
  <c r="N489" i="4" s="1"/>
  <c r="L493" i="4"/>
  <c r="M493" i="4" s="1"/>
  <c r="M491" i="4"/>
  <c r="N491" i="4" s="1"/>
  <c r="L485" i="4"/>
  <c r="M485" i="4" s="1"/>
  <c r="L460" i="4"/>
  <c r="M447" i="4"/>
  <c r="O447" i="4" s="1"/>
  <c r="M445" i="4"/>
  <c r="O445" i="4" s="1"/>
  <c r="M443" i="4"/>
  <c r="O443" i="4" s="1"/>
  <c r="M441" i="4"/>
  <c r="N441" i="4" s="1"/>
  <c r="M439" i="4"/>
  <c r="O439" i="4" s="1"/>
  <c r="M437" i="4"/>
  <c r="O437" i="4" s="1"/>
  <c r="L448" i="4"/>
  <c r="K448" i="4"/>
  <c r="I41" i="1" s="1"/>
  <c r="S41" i="1" s="1"/>
  <c r="T41" i="1" s="1"/>
  <c r="U41" i="1" s="1"/>
  <c r="M416" i="4"/>
  <c r="N416" i="4" s="1"/>
  <c r="M418" i="4"/>
  <c r="O418" i="4" s="1"/>
  <c r="L422" i="4"/>
  <c r="M422" i="4" s="1"/>
  <c r="M420" i="4"/>
  <c r="L414" i="4"/>
  <c r="M414" i="4" s="1"/>
  <c r="L412" i="4"/>
  <c r="K412" i="4"/>
  <c r="I38" i="1" s="1"/>
  <c r="S38" i="1" s="1"/>
  <c r="T38" i="1" s="1"/>
  <c r="U38" i="1" s="1"/>
  <c r="K400" i="4"/>
  <c r="I37" i="1" s="1"/>
  <c r="S37" i="1" s="1"/>
  <c r="T37" i="1" s="1"/>
  <c r="U37" i="1" s="1"/>
  <c r="L400" i="4"/>
  <c r="M399" i="4"/>
  <c r="O399" i="4" s="1"/>
  <c r="M397" i="4"/>
  <c r="O397" i="4" s="1"/>
  <c r="M395" i="4"/>
  <c r="O395" i="4" s="1"/>
  <c r="M393" i="4"/>
  <c r="M391" i="4"/>
  <c r="O391" i="4" s="1"/>
  <c r="M389" i="4"/>
  <c r="N389" i="4" s="1"/>
  <c r="K388" i="4"/>
  <c r="I36" i="1" s="1"/>
  <c r="S36" i="1" s="1"/>
  <c r="T36" i="1" s="1"/>
  <c r="U36" i="1" s="1"/>
  <c r="K376" i="4"/>
  <c r="I35" i="1" s="1"/>
  <c r="S35" i="1" s="1"/>
  <c r="T35" i="1" s="1"/>
  <c r="U35" i="1" s="1"/>
  <c r="M368" i="4"/>
  <c r="O368" i="4" s="1"/>
  <c r="M370" i="4"/>
  <c r="O370" i="4" s="1"/>
  <c r="L374" i="4"/>
  <c r="M374" i="4" s="1"/>
  <c r="M372" i="4"/>
  <c r="N372" i="4" s="1"/>
  <c r="L366" i="4"/>
  <c r="L376" i="4" s="1"/>
  <c r="M345" i="4"/>
  <c r="M347" i="4"/>
  <c r="M349" i="4"/>
  <c r="O349" i="4" s="1"/>
  <c r="M341" i="4"/>
  <c r="O341" i="4" s="1"/>
  <c r="M351" i="4"/>
  <c r="L345" i="4"/>
  <c r="M343" i="4"/>
  <c r="N343" i="4" s="1"/>
  <c r="K328" i="4"/>
  <c r="I31" i="1" s="1"/>
  <c r="S31" i="1" s="1"/>
  <c r="T31" i="1" s="1"/>
  <c r="U31" i="1" s="1"/>
  <c r="M301" i="4"/>
  <c r="O301" i="4" s="1"/>
  <c r="M293" i="4"/>
  <c r="K304" i="4"/>
  <c r="I29" i="1" s="1"/>
  <c r="S29" i="1" s="1"/>
  <c r="T29" i="1" s="1"/>
  <c r="U29" i="1" s="1"/>
  <c r="L299" i="4"/>
  <c r="M299" i="4" s="1"/>
  <c r="M297" i="4"/>
  <c r="O297" i="4" s="1"/>
  <c r="M303" i="4"/>
  <c r="O303" i="4" s="1"/>
  <c r="M295" i="4"/>
  <c r="O295" i="4" s="1"/>
  <c r="M290" i="4"/>
  <c r="M284" i="4"/>
  <c r="N284" i="4" s="1"/>
  <c r="M282" i="4"/>
  <c r="O282" i="4" s="1"/>
  <c r="L290" i="4"/>
  <c r="L288" i="4"/>
  <c r="M288" i="4" s="1"/>
  <c r="L286" i="4"/>
  <c r="M286" i="4" s="1"/>
  <c r="L284" i="4"/>
  <c r="L282" i="4"/>
  <c r="M279" i="4"/>
  <c r="O279" i="4" s="1"/>
  <c r="M271" i="4"/>
  <c r="O271" i="4" s="1"/>
  <c r="M273" i="4"/>
  <c r="L277" i="4"/>
  <c r="M277" i="4" s="1"/>
  <c r="M275" i="4"/>
  <c r="O275" i="4" s="1"/>
  <c r="L269" i="4"/>
  <c r="M266" i="4"/>
  <c r="O266" i="4" s="1"/>
  <c r="M258" i="4"/>
  <c r="N258" i="4" s="1"/>
  <c r="M264" i="4"/>
  <c r="O264" i="4" s="1"/>
  <c r="L262" i="4"/>
  <c r="M262" i="4" s="1"/>
  <c r="M260" i="4"/>
  <c r="N260" i="4" s="1"/>
  <c r="O254" i="4"/>
  <c r="N254" i="4"/>
  <c r="O246" i="4"/>
  <c r="N246" i="4"/>
  <c r="O250" i="4"/>
  <c r="N250" i="4"/>
  <c r="L256" i="4"/>
  <c r="M255" i="4"/>
  <c r="O255" i="4" s="1"/>
  <c r="M252" i="4"/>
  <c r="M251" i="4"/>
  <c r="N251" i="4" s="1"/>
  <c r="M248" i="4"/>
  <c r="M247" i="4"/>
  <c r="O247" i="4" s="1"/>
  <c r="K256" i="4"/>
  <c r="I25" i="1" s="1"/>
  <c r="S25" i="1" s="1"/>
  <c r="T25" i="1" s="1"/>
  <c r="U25" i="1" s="1"/>
  <c r="M253" i="4"/>
  <c r="N253" i="4" s="1"/>
  <c r="M249" i="4"/>
  <c r="M245" i="4"/>
  <c r="N245" i="4" s="1"/>
  <c r="M219" i="4"/>
  <c r="O219" i="4" s="1"/>
  <c r="M211" i="4"/>
  <c r="N211" i="4" s="1"/>
  <c r="Q211" i="4" s="1"/>
  <c r="K220" i="4"/>
  <c r="I22" i="1" s="1"/>
  <c r="S22" i="1" s="1"/>
  <c r="T22" i="1" s="1"/>
  <c r="U22" i="1" s="1"/>
  <c r="M215" i="4"/>
  <c r="M217" i="4"/>
  <c r="O217" i="4" s="1"/>
  <c r="M209" i="4"/>
  <c r="O209" i="4" s="1"/>
  <c r="M213" i="4"/>
  <c r="O213" i="4" s="1"/>
  <c r="M185" i="4"/>
  <c r="O185" i="4" s="1"/>
  <c r="L184" i="4"/>
  <c r="L148" i="4"/>
  <c r="M132" i="4"/>
  <c r="K136" i="4"/>
  <c r="I15" i="1" s="1"/>
  <c r="S15" i="1" s="1"/>
  <c r="T15" i="1" s="1"/>
  <c r="U15" i="1" s="1"/>
  <c r="M134" i="4"/>
  <c r="N134" i="4" s="1"/>
  <c r="Q134" i="4" s="1"/>
  <c r="M126" i="4"/>
  <c r="O126" i="4" s="1"/>
  <c r="L130" i="4"/>
  <c r="M130" i="4" s="1"/>
  <c r="M128" i="4"/>
  <c r="O128" i="4" s="1"/>
  <c r="K112" i="4"/>
  <c r="I13" i="1" s="1"/>
  <c r="S13" i="1" s="1"/>
  <c r="T13" i="1" s="1"/>
  <c r="L112" i="4"/>
  <c r="M71" i="4"/>
  <c r="O71" i="4" s="1"/>
  <c r="M73" i="4"/>
  <c r="O73" i="4" s="1"/>
  <c r="M65" i="4"/>
  <c r="N65" i="4" s="1"/>
  <c r="M75" i="4"/>
  <c r="O75" i="4" s="1"/>
  <c r="L69" i="4"/>
  <c r="L76" i="4" s="1"/>
  <c r="M67" i="4"/>
  <c r="O67" i="4" s="1"/>
  <c r="M18" i="4"/>
  <c r="N18" i="4" s="1"/>
  <c r="L28" i="4"/>
  <c r="K28" i="4"/>
  <c r="I6" i="1" s="1"/>
  <c r="S6" i="1" s="1"/>
  <c r="T6" i="1" s="1"/>
  <c r="U6" i="1" s="1"/>
  <c r="M27" i="4"/>
  <c r="O27" i="4" s="1"/>
  <c r="M25" i="4"/>
  <c r="N25" i="4" s="1"/>
  <c r="Q25" i="4" s="1"/>
  <c r="M23" i="4"/>
  <c r="O23" i="4" s="1"/>
  <c r="M21" i="4"/>
  <c r="M19" i="4"/>
  <c r="O19" i="4" s="1"/>
  <c r="M17" i="4"/>
  <c r="N17" i="4" s="1"/>
  <c r="M9" i="4"/>
  <c r="O9" i="4" s="1"/>
  <c r="M11" i="4"/>
  <c r="M13" i="4"/>
  <c r="O13" i="4" s="1"/>
  <c r="U5" i="6"/>
  <c r="U51" i="6" s="1"/>
  <c r="O557" i="5"/>
  <c r="U5" i="8"/>
  <c r="V5" i="6"/>
  <c r="W5" i="6"/>
  <c r="W51" i="6" s="1"/>
  <c r="Q328" i="5"/>
  <c r="Q498" i="5"/>
  <c r="Q544" i="11"/>
  <c r="Q378" i="11"/>
  <c r="Q388" i="11" s="1"/>
  <c r="N388" i="11"/>
  <c r="Q150" i="11"/>
  <c r="Q160" i="11" s="1"/>
  <c r="N160" i="11"/>
  <c r="Q257" i="11"/>
  <c r="Q268" i="11" s="1"/>
  <c r="N268" i="11"/>
  <c r="N496" i="11"/>
  <c r="Q485" i="11"/>
  <c r="Q496" i="11" s="1"/>
  <c r="Q389" i="11"/>
  <c r="Q400" i="11" s="1"/>
  <c r="N400" i="11"/>
  <c r="N557" i="11" s="1"/>
  <c r="Q305" i="11"/>
  <c r="Q316" i="11" s="1"/>
  <c r="N316" i="11"/>
  <c r="Q317" i="11"/>
  <c r="Q328" i="11" s="1"/>
  <c r="N328" i="11"/>
  <c r="Q539" i="11"/>
  <c r="N544" i="11"/>
  <c r="Q425" i="11"/>
  <c r="Q436" i="11" s="1"/>
  <c r="Q557" i="11" s="1"/>
  <c r="N436" i="11"/>
  <c r="N256" i="9"/>
  <c r="Q245" i="9"/>
  <c r="Q256" i="9" s="1"/>
  <c r="Q473" i="9"/>
  <c r="Q484" i="9" s="1"/>
  <c r="Q557" i="9" s="1"/>
  <c r="N484" i="9"/>
  <c r="N208" i="9"/>
  <c r="Q197" i="9"/>
  <c r="Q208" i="9" s="1"/>
  <c r="Q352" i="9"/>
  <c r="N316" i="9"/>
  <c r="Q305" i="9"/>
  <c r="Q316" i="9" s="1"/>
  <c r="N400" i="9"/>
  <c r="Q389" i="9"/>
  <c r="Q400" i="9" s="1"/>
  <c r="Q464" i="9"/>
  <c r="Q472" i="9" s="1"/>
  <c r="N472" i="9"/>
  <c r="N220" i="9"/>
  <c r="Q209" i="9"/>
  <c r="Q220" i="9" s="1"/>
  <c r="Q102" i="9"/>
  <c r="Q112" i="9" s="1"/>
  <c r="N112" i="9"/>
  <c r="Q514" i="9"/>
  <c r="Q520" i="9" s="1"/>
  <c r="N520" i="9"/>
  <c r="N557" i="9" s="1"/>
  <c r="Q31" i="9"/>
  <c r="Q40" i="9" s="1"/>
  <c r="N40" i="9"/>
  <c r="N244" i="9"/>
  <c r="Q233" i="9"/>
  <c r="Q244" i="9" s="1"/>
  <c r="N268" i="9"/>
  <c r="Q257" i="9"/>
  <c r="Q268" i="9" s="1"/>
  <c r="N304" i="9"/>
  <c r="Q293" i="9"/>
  <c r="Q304" i="9" s="1"/>
  <c r="N292" i="9"/>
  <c r="Q281" i="9"/>
  <c r="Q292" i="9" s="1"/>
  <c r="N412" i="9"/>
  <c r="Q401" i="9"/>
  <c r="Q412" i="9" s="1"/>
  <c r="N40" i="7"/>
  <c r="Q29" i="7"/>
  <c r="Q40" i="7" s="1"/>
  <c r="Q65" i="7"/>
  <c r="Q76" i="7" s="1"/>
  <c r="N76" i="7"/>
  <c r="Q425" i="7"/>
  <c r="Q436" i="7" s="1"/>
  <c r="N436" i="7"/>
  <c r="Q294" i="7"/>
  <c r="Q304" i="7" s="1"/>
  <c r="N304" i="7"/>
  <c r="Q89" i="7"/>
  <c r="Q100" i="7" s="1"/>
  <c r="N100" i="7"/>
  <c r="N28" i="7"/>
  <c r="Q17" i="7"/>
  <c r="Q28" i="7" s="1"/>
  <c r="Q557" i="7" s="1"/>
  <c r="Q77" i="7"/>
  <c r="Q88" i="7" s="1"/>
  <c r="N88" i="7"/>
  <c r="Q520" i="7"/>
  <c r="Y51" i="10"/>
  <c r="N508" i="5"/>
  <c r="Q89" i="5"/>
  <c r="Q100" i="5" s="1"/>
  <c r="N100" i="5"/>
  <c r="Q5" i="5"/>
  <c r="Q16" i="5" s="1"/>
  <c r="N16" i="5"/>
  <c r="N256" i="5"/>
  <c r="Q245" i="5"/>
  <c r="Q256" i="5" s="1"/>
  <c r="N208" i="5"/>
  <c r="Q197" i="5"/>
  <c r="Q208" i="5" s="1"/>
  <c r="N280" i="5"/>
  <c r="Q269" i="5"/>
  <c r="Q280" i="5" s="1"/>
  <c r="Q488" i="5"/>
  <c r="Q496" i="5" s="1"/>
  <c r="N496" i="5"/>
  <c r="N232" i="5"/>
  <c r="Q221" i="5"/>
  <c r="Q232" i="5" s="1"/>
  <c r="N112" i="5"/>
  <c r="Q101" i="5"/>
  <c r="Q112" i="5" s="1"/>
  <c r="Q460" i="5"/>
  <c r="Q149" i="5"/>
  <c r="Q160" i="5" s="1"/>
  <c r="N160" i="5"/>
  <c r="N136" i="5"/>
  <c r="Q125" i="5"/>
  <c r="Q136" i="5" s="1"/>
  <c r="N244" i="5"/>
  <c r="Q233" i="5"/>
  <c r="Q244" i="5" s="1"/>
  <c r="M557" i="5"/>
  <c r="N184" i="5"/>
  <c r="Q173" i="5"/>
  <c r="Q184" i="5" s="1"/>
  <c r="N388" i="5"/>
  <c r="Q377" i="5"/>
  <c r="Q388" i="5" s="1"/>
  <c r="Q508" i="5"/>
  <c r="N220" i="5"/>
  <c r="Q209" i="5"/>
  <c r="Q220" i="5" s="1"/>
  <c r="Q29" i="5"/>
  <c r="Q40" i="5" s="1"/>
  <c r="N40" i="5"/>
  <c r="N196" i="5"/>
  <c r="Q185" i="5"/>
  <c r="Q196" i="5" s="1"/>
  <c r="N124" i="5"/>
  <c r="Q113" i="5"/>
  <c r="Q124" i="5" s="1"/>
  <c r="V51" i="3"/>
  <c r="Y5" i="3"/>
  <c r="Y51" i="3" s="1"/>
  <c r="L556" i="4"/>
  <c r="K556" i="4"/>
  <c r="I50" i="1" s="1"/>
  <c r="S50" i="1" s="1"/>
  <c r="T50" i="1" s="1"/>
  <c r="U50" i="1" s="1"/>
  <c r="M555" i="4"/>
  <c r="O554" i="4"/>
  <c r="Q554" i="4" s="1"/>
  <c r="M553" i="4"/>
  <c r="O552" i="4"/>
  <c r="Q552" i="4" s="1"/>
  <c r="M551" i="4"/>
  <c r="O550" i="4"/>
  <c r="Q550" i="4" s="1"/>
  <c r="M549" i="4"/>
  <c r="O548" i="4"/>
  <c r="Q548" i="4" s="1"/>
  <c r="M547" i="4"/>
  <c r="O546" i="4"/>
  <c r="Q546" i="4" s="1"/>
  <c r="M545" i="4"/>
  <c r="N539" i="4"/>
  <c r="O539" i="4"/>
  <c r="O536" i="4"/>
  <c r="N536" i="4"/>
  <c r="L544" i="4"/>
  <c r="N541" i="4"/>
  <c r="O538" i="4"/>
  <c r="N538" i="4"/>
  <c r="Q538" i="4" s="1"/>
  <c r="M544" i="4"/>
  <c r="O540" i="4"/>
  <c r="N540" i="4"/>
  <c r="O535" i="4"/>
  <c r="O542" i="4"/>
  <c r="N542" i="4"/>
  <c r="N537" i="4"/>
  <c r="O534" i="4"/>
  <c r="N534" i="4"/>
  <c r="K544" i="4"/>
  <c r="I49" i="1" s="1"/>
  <c r="S49" i="1" s="1"/>
  <c r="T49" i="1" s="1"/>
  <c r="U49" i="1" s="1"/>
  <c r="N529" i="4"/>
  <c r="O529" i="4"/>
  <c r="N531" i="4"/>
  <c r="Q531" i="4" s="1"/>
  <c r="O531" i="4"/>
  <c r="N523" i="4"/>
  <c r="O523" i="4"/>
  <c r="N521" i="4"/>
  <c r="O521" i="4"/>
  <c r="N525" i="4"/>
  <c r="O525" i="4"/>
  <c r="N527" i="4"/>
  <c r="O527" i="4"/>
  <c r="M522" i="4"/>
  <c r="L532" i="4"/>
  <c r="M530" i="4"/>
  <c r="M528" i="4"/>
  <c r="M526" i="4"/>
  <c r="M524" i="4"/>
  <c r="N512" i="4"/>
  <c r="N510" i="4"/>
  <c r="N519" i="4"/>
  <c r="O519" i="4"/>
  <c r="O517" i="4"/>
  <c r="N517" i="4"/>
  <c r="Q517" i="4" s="1"/>
  <c r="N515" i="4"/>
  <c r="O515" i="4"/>
  <c r="N513" i="4"/>
  <c r="O513" i="4"/>
  <c r="N511" i="4"/>
  <c r="O511" i="4"/>
  <c r="N509" i="4"/>
  <c r="O509" i="4"/>
  <c r="O514" i="4"/>
  <c r="N514" i="4"/>
  <c r="K520" i="4"/>
  <c r="I47" i="1" s="1"/>
  <c r="S47" i="1" s="1"/>
  <c r="T47" i="1" s="1"/>
  <c r="U47" i="1" s="1"/>
  <c r="N506" i="4"/>
  <c r="O506" i="4"/>
  <c r="N502" i="4"/>
  <c r="O502" i="4"/>
  <c r="N498" i="4"/>
  <c r="O498" i="4"/>
  <c r="L508" i="4"/>
  <c r="N504" i="4"/>
  <c r="O504" i="4"/>
  <c r="N500" i="4"/>
  <c r="O500" i="4"/>
  <c r="M507" i="4"/>
  <c r="M505" i="4"/>
  <c r="M503" i="4"/>
  <c r="M501" i="4"/>
  <c r="M499" i="4"/>
  <c r="M497" i="4"/>
  <c r="O495" i="4"/>
  <c r="N495" i="4"/>
  <c r="Q495" i="4" s="1"/>
  <c r="O492" i="4"/>
  <c r="N492" i="4"/>
  <c r="N487" i="4"/>
  <c r="O487" i="4"/>
  <c r="O494" i="4"/>
  <c r="N494" i="4"/>
  <c r="O486" i="4"/>
  <c r="N486" i="4"/>
  <c r="Q486" i="4" s="1"/>
  <c r="O488" i="4"/>
  <c r="N488" i="4"/>
  <c r="O490" i="4"/>
  <c r="N490" i="4"/>
  <c r="Q490" i="4" s="1"/>
  <c r="K496" i="4"/>
  <c r="I45" i="1" s="1"/>
  <c r="S45" i="1" s="1"/>
  <c r="T45" i="1" s="1"/>
  <c r="U45" i="1" s="1"/>
  <c r="N481" i="4"/>
  <c r="O481" i="4"/>
  <c r="M473" i="4"/>
  <c r="L484" i="4"/>
  <c r="N483" i="4"/>
  <c r="O483" i="4"/>
  <c r="N479" i="4"/>
  <c r="O479" i="4"/>
  <c r="N475" i="4"/>
  <c r="O475" i="4"/>
  <c r="N477" i="4"/>
  <c r="O477" i="4"/>
  <c r="K484" i="4"/>
  <c r="I44" i="1" s="1"/>
  <c r="S44" i="1" s="1"/>
  <c r="T44" i="1" s="1"/>
  <c r="U44" i="1" s="1"/>
  <c r="M482" i="4"/>
  <c r="M480" i="4"/>
  <c r="M478" i="4"/>
  <c r="M476" i="4"/>
  <c r="M474" i="4"/>
  <c r="N469" i="4"/>
  <c r="O469" i="4"/>
  <c r="N461" i="4"/>
  <c r="O461" i="4"/>
  <c r="N471" i="4"/>
  <c r="O471" i="4"/>
  <c r="N463" i="4"/>
  <c r="O463" i="4"/>
  <c r="N465" i="4"/>
  <c r="O465" i="4"/>
  <c r="N467" i="4"/>
  <c r="O467" i="4"/>
  <c r="L472" i="4"/>
  <c r="K472" i="4"/>
  <c r="I43" i="1" s="1"/>
  <c r="S43" i="1" s="1"/>
  <c r="T43" i="1" s="1"/>
  <c r="U43" i="1" s="1"/>
  <c r="V43" i="1" s="1"/>
  <c r="M470" i="4"/>
  <c r="M468" i="4"/>
  <c r="M466" i="4"/>
  <c r="M464" i="4"/>
  <c r="M462" i="4"/>
  <c r="Q456" i="4"/>
  <c r="M459" i="4"/>
  <c r="O458" i="4"/>
  <c r="Q458" i="4" s="1"/>
  <c r="M457" i="4"/>
  <c r="O456" i="4"/>
  <c r="M455" i="4"/>
  <c r="O454" i="4"/>
  <c r="Q454" i="4" s="1"/>
  <c r="M453" i="4"/>
  <c r="O452" i="4"/>
  <c r="Q452" i="4" s="1"/>
  <c r="M451" i="4"/>
  <c r="O450" i="4"/>
  <c r="Q450" i="4" s="1"/>
  <c r="M449" i="4"/>
  <c r="N446" i="4"/>
  <c r="O446" i="4"/>
  <c r="N444" i="4"/>
  <c r="O444" i="4"/>
  <c r="N442" i="4"/>
  <c r="O442" i="4"/>
  <c r="N440" i="4"/>
  <c r="O440" i="4"/>
  <c r="N438" i="4"/>
  <c r="O438" i="4"/>
  <c r="N447" i="4"/>
  <c r="O441" i="4"/>
  <c r="N439" i="4"/>
  <c r="N437" i="4"/>
  <c r="L436" i="4"/>
  <c r="N432" i="4"/>
  <c r="Q432" i="4" s="1"/>
  <c r="O432" i="4"/>
  <c r="N428" i="4"/>
  <c r="O428" i="4"/>
  <c r="N434" i="4"/>
  <c r="Q434" i="4" s="1"/>
  <c r="O434" i="4"/>
  <c r="N430" i="4"/>
  <c r="O430" i="4"/>
  <c r="N426" i="4"/>
  <c r="Q426" i="4" s="1"/>
  <c r="O426" i="4"/>
  <c r="M435" i="4"/>
  <c r="M433" i="4"/>
  <c r="M431" i="4"/>
  <c r="M429" i="4"/>
  <c r="M427" i="4"/>
  <c r="M425" i="4"/>
  <c r="K436" i="4"/>
  <c r="I40" i="1" s="1"/>
  <c r="S40" i="1" s="1"/>
  <c r="T40" i="1" s="1"/>
  <c r="U40" i="1" s="1"/>
  <c r="N420" i="4"/>
  <c r="O420" i="4"/>
  <c r="O419" i="4"/>
  <c r="N419" i="4"/>
  <c r="Q419" i="4" s="1"/>
  <c r="O423" i="4"/>
  <c r="N423" i="4"/>
  <c r="Q423" i="4" s="1"/>
  <c r="O415" i="4"/>
  <c r="N415" i="4"/>
  <c r="Q415" i="4" s="1"/>
  <c r="O417" i="4"/>
  <c r="N417" i="4"/>
  <c r="O421" i="4"/>
  <c r="N421" i="4"/>
  <c r="Q421" i="4" s="1"/>
  <c r="M413" i="4"/>
  <c r="L424" i="4"/>
  <c r="N410" i="4"/>
  <c r="O410" i="4"/>
  <c r="N406" i="4"/>
  <c r="O406" i="4"/>
  <c r="N402" i="4"/>
  <c r="O402" i="4"/>
  <c r="N408" i="4"/>
  <c r="O408" i="4"/>
  <c r="N404" i="4"/>
  <c r="O404" i="4"/>
  <c r="M411" i="4"/>
  <c r="M409" i="4"/>
  <c r="M407" i="4"/>
  <c r="M405" i="4"/>
  <c r="M403" i="4"/>
  <c r="M401" i="4"/>
  <c r="N398" i="4"/>
  <c r="O398" i="4"/>
  <c r="N396" i="4"/>
  <c r="O396" i="4"/>
  <c r="N394" i="4"/>
  <c r="O394" i="4"/>
  <c r="N392" i="4"/>
  <c r="O392" i="4"/>
  <c r="O390" i="4"/>
  <c r="N390" i="4"/>
  <c r="N397" i="4"/>
  <c r="O393" i="4"/>
  <c r="N393" i="4"/>
  <c r="N391" i="4"/>
  <c r="O389" i="4"/>
  <c r="M400" i="4"/>
  <c r="N383" i="4"/>
  <c r="O383" i="4"/>
  <c r="N385" i="4"/>
  <c r="O385" i="4"/>
  <c r="N381" i="4"/>
  <c r="O381" i="4"/>
  <c r="M377" i="4"/>
  <c r="N379" i="4"/>
  <c r="O379" i="4"/>
  <c r="N387" i="4"/>
  <c r="O387" i="4"/>
  <c r="M386" i="4"/>
  <c r="M384" i="4"/>
  <c r="M382" i="4"/>
  <c r="M380" i="4"/>
  <c r="L378" i="4"/>
  <c r="M378" i="4" s="1"/>
  <c r="O375" i="4"/>
  <c r="N375" i="4"/>
  <c r="Q375" i="4" s="1"/>
  <c r="N370" i="4"/>
  <c r="O371" i="4"/>
  <c r="N371" i="4"/>
  <c r="O373" i="4"/>
  <c r="N373" i="4"/>
  <c r="M365" i="4"/>
  <c r="O367" i="4"/>
  <c r="N367" i="4"/>
  <c r="Q367" i="4" s="1"/>
  <c r="O369" i="4"/>
  <c r="N369" i="4"/>
  <c r="N363" i="4"/>
  <c r="O363" i="4"/>
  <c r="N359" i="4"/>
  <c r="O359" i="4"/>
  <c r="N355" i="4"/>
  <c r="O355" i="4"/>
  <c r="N361" i="4"/>
  <c r="O361" i="4"/>
  <c r="N357" i="4"/>
  <c r="O357" i="4"/>
  <c r="L364" i="4"/>
  <c r="M353" i="4"/>
  <c r="M362" i="4"/>
  <c r="M360" i="4"/>
  <c r="M358" i="4"/>
  <c r="M356" i="4"/>
  <c r="M354" i="4"/>
  <c r="O347" i="4"/>
  <c r="N347" i="4"/>
  <c r="N349" i="4"/>
  <c r="O351" i="4"/>
  <c r="N351" i="4"/>
  <c r="O348" i="4"/>
  <c r="N348" i="4"/>
  <c r="O343" i="4"/>
  <c r="N344" i="4"/>
  <c r="O344" i="4"/>
  <c r="O346" i="4"/>
  <c r="N346" i="4"/>
  <c r="O350" i="4"/>
  <c r="N350" i="4"/>
  <c r="O345" i="4"/>
  <c r="N345" i="4"/>
  <c r="M342" i="4"/>
  <c r="L352" i="4"/>
  <c r="L340" i="4"/>
  <c r="O339" i="4"/>
  <c r="Q339" i="4" s="1"/>
  <c r="M338" i="4"/>
  <c r="O337" i="4"/>
  <c r="Q337" i="4" s="1"/>
  <c r="M336" i="4"/>
  <c r="O335" i="4"/>
  <c r="Q335" i="4" s="1"/>
  <c r="M334" i="4"/>
  <c r="O333" i="4"/>
  <c r="Q333" i="4" s="1"/>
  <c r="M332" i="4"/>
  <c r="O331" i="4"/>
  <c r="Q331" i="4" s="1"/>
  <c r="M330" i="4"/>
  <c r="O329" i="4"/>
  <c r="N325" i="4"/>
  <c r="O325" i="4"/>
  <c r="N317" i="4"/>
  <c r="O317" i="4"/>
  <c r="N327" i="4"/>
  <c r="O327" i="4"/>
  <c r="N319" i="4"/>
  <c r="O319" i="4"/>
  <c r="N321" i="4"/>
  <c r="O321" i="4"/>
  <c r="N323" i="4"/>
  <c r="O323" i="4"/>
  <c r="L328" i="4"/>
  <c r="M326" i="4"/>
  <c r="M324" i="4"/>
  <c r="M322" i="4"/>
  <c r="M320" i="4"/>
  <c r="M318" i="4"/>
  <c r="N307" i="4"/>
  <c r="O307" i="4"/>
  <c r="N311" i="4"/>
  <c r="O311" i="4"/>
  <c r="N313" i="4"/>
  <c r="O313" i="4"/>
  <c r="N309" i="4"/>
  <c r="O309" i="4"/>
  <c r="M305" i="4"/>
  <c r="L316" i="4"/>
  <c r="N315" i="4"/>
  <c r="O315" i="4"/>
  <c r="K316" i="4"/>
  <c r="I30" i="1" s="1"/>
  <c r="S30" i="1" s="1"/>
  <c r="T30" i="1" s="1"/>
  <c r="U30" i="1" s="1"/>
  <c r="M314" i="4"/>
  <c r="M312" i="4"/>
  <c r="M310" i="4"/>
  <c r="M308" i="4"/>
  <c r="M306" i="4"/>
  <c r="N303" i="4"/>
  <c r="O300" i="4"/>
  <c r="N300" i="4"/>
  <c r="N295" i="4"/>
  <c r="O302" i="4"/>
  <c r="N302" i="4"/>
  <c r="Q302" i="4" s="1"/>
  <c r="M294" i="4"/>
  <c r="L304" i="4"/>
  <c r="O296" i="4"/>
  <c r="N296" i="4"/>
  <c r="N301" i="4"/>
  <c r="O298" i="4"/>
  <c r="N298" i="4"/>
  <c r="O293" i="4"/>
  <c r="N293" i="4"/>
  <c r="N291" i="4"/>
  <c r="O291" i="4"/>
  <c r="N289" i="4"/>
  <c r="O289" i="4"/>
  <c r="N287" i="4"/>
  <c r="O287" i="4"/>
  <c r="N285" i="4"/>
  <c r="O285" i="4"/>
  <c r="N283" i="4"/>
  <c r="O283" i="4"/>
  <c r="O290" i="4"/>
  <c r="N290" i="4"/>
  <c r="Q290" i="4" s="1"/>
  <c r="O284" i="4"/>
  <c r="N282" i="4"/>
  <c r="O272" i="4"/>
  <c r="N272" i="4"/>
  <c r="O276" i="4"/>
  <c r="N276" i="4"/>
  <c r="O278" i="4"/>
  <c r="N278" i="4"/>
  <c r="N273" i="4"/>
  <c r="O273" i="4"/>
  <c r="O270" i="4"/>
  <c r="N270" i="4"/>
  <c r="O274" i="4"/>
  <c r="N274" i="4"/>
  <c r="K280" i="4"/>
  <c r="I27" i="1" s="1"/>
  <c r="S27" i="1" s="1"/>
  <c r="T27" i="1" s="1"/>
  <c r="U27" i="1" s="1"/>
  <c r="O265" i="4"/>
  <c r="N265" i="4"/>
  <c r="O260" i="4"/>
  <c r="O267" i="4"/>
  <c r="N267" i="4"/>
  <c r="O261" i="4"/>
  <c r="N261" i="4"/>
  <c r="N266" i="4"/>
  <c r="O263" i="4"/>
  <c r="N263" i="4"/>
  <c r="N249" i="4"/>
  <c r="O249" i="4"/>
  <c r="O245" i="4"/>
  <c r="N255" i="4"/>
  <c r="O251" i="4"/>
  <c r="N247" i="4"/>
  <c r="N243" i="4"/>
  <c r="O243" i="4"/>
  <c r="N239" i="4"/>
  <c r="O239" i="4"/>
  <c r="N241" i="4"/>
  <c r="O241" i="4"/>
  <c r="N237" i="4"/>
  <c r="O237" i="4"/>
  <c r="N235" i="4"/>
  <c r="O235" i="4"/>
  <c r="M242" i="4"/>
  <c r="M240" i="4"/>
  <c r="M238" i="4"/>
  <c r="M236" i="4"/>
  <c r="M234" i="4"/>
  <c r="K244" i="4"/>
  <c r="I24" i="1" s="1"/>
  <c r="S24" i="1" s="1"/>
  <c r="T24" i="1" s="1"/>
  <c r="U24" i="1" s="1"/>
  <c r="L233" i="4"/>
  <c r="L244" i="4" s="1"/>
  <c r="N230" i="4"/>
  <c r="O230" i="4"/>
  <c r="N226" i="4"/>
  <c r="O226" i="4"/>
  <c r="N222" i="4"/>
  <c r="O222" i="4"/>
  <c r="N228" i="4"/>
  <c r="O228" i="4"/>
  <c r="N224" i="4"/>
  <c r="O224" i="4"/>
  <c r="M231" i="4"/>
  <c r="M229" i="4"/>
  <c r="M227" i="4"/>
  <c r="M225" i="4"/>
  <c r="M223" i="4"/>
  <c r="L221" i="4"/>
  <c r="L232" i="4" s="1"/>
  <c r="O215" i="4"/>
  <c r="N215" i="4"/>
  <c r="N219" i="4"/>
  <c r="O216" i="4"/>
  <c r="N216" i="4"/>
  <c r="O211" i="4"/>
  <c r="N212" i="4"/>
  <c r="O212" i="4"/>
  <c r="O218" i="4"/>
  <c r="N218" i="4"/>
  <c r="N213" i="4"/>
  <c r="N210" i="4"/>
  <c r="O210" i="4"/>
  <c r="N217" i="4"/>
  <c r="N214" i="4"/>
  <c r="O214" i="4"/>
  <c r="N209" i="4"/>
  <c r="M197" i="4"/>
  <c r="L208" i="4"/>
  <c r="O207" i="4"/>
  <c r="Q207" i="4" s="1"/>
  <c r="M206" i="4"/>
  <c r="O205" i="4"/>
  <c r="Q205" i="4" s="1"/>
  <c r="M204" i="4"/>
  <c r="O203" i="4"/>
  <c r="Q203" i="4" s="1"/>
  <c r="M202" i="4"/>
  <c r="O201" i="4"/>
  <c r="Q201" i="4" s="1"/>
  <c r="M200" i="4"/>
  <c r="O199" i="4"/>
  <c r="Q199" i="4" s="1"/>
  <c r="M198" i="4"/>
  <c r="K208" i="4"/>
  <c r="I21" i="1" s="1"/>
  <c r="S21" i="1" s="1"/>
  <c r="T21" i="1" s="1"/>
  <c r="U21" i="1" s="1"/>
  <c r="V21" i="1" s="1"/>
  <c r="N185" i="4"/>
  <c r="K196" i="4"/>
  <c r="I20" i="1" s="1"/>
  <c r="S20" i="1" s="1"/>
  <c r="T20" i="1" s="1"/>
  <c r="U20" i="1" s="1"/>
  <c r="N193" i="4"/>
  <c r="O193" i="4"/>
  <c r="N195" i="4"/>
  <c r="O195" i="4"/>
  <c r="N187" i="4"/>
  <c r="O187" i="4"/>
  <c r="N189" i="4"/>
  <c r="O189" i="4"/>
  <c r="N191" i="4"/>
  <c r="O191" i="4"/>
  <c r="L196" i="4"/>
  <c r="M194" i="4"/>
  <c r="M192" i="4"/>
  <c r="M190" i="4"/>
  <c r="M188" i="4"/>
  <c r="M186" i="4"/>
  <c r="N182" i="4"/>
  <c r="O182" i="4"/>
  <c r="N178" i="4"/>
  <c r="Q178" i="4" s="1"/>
  <c r="O178" i="4"/>
  <c r="N174" i="4"/>
  <c r="O174" i="4"/>
  <c r="N180" i="4"/>
  <c r="Q180" i="4" s="1"/>
  <c r="O180" i="4"/>
  <c r="N176" i="4"/>
  <c r="O176" i="4"/>
  <c r="M183" i="4"/>
  <c r="M181" i="4"/>
  <c r="M179" i="4"/>
  <c r="M177" i="4"/>
  <c r="M175" i="4"/>
  <c r="M173" i="4"/>
  <c r="N168" i="4"/>
  <c r="O168" i="4"/>
  <c r="N164" i="4"/>
  <c r="O164" i="4"/>
  <c r="N170" i="4"/>
  <c r="O170" i="4"/>
  <c r="N166" i="4"/>
  <c r="O166" i="4"/>
  <c r="M171" i="4"/>
  <c r="M169" i="4"/>
  <c r="M167" i="4"/>
  <c r="M165" i="4"/>
  <c r="N156" i="4"/>
  <c r="O156" i="4"/>
  <c r="N152" i="4"/>
  <c r="O152" i="4"/>
  <c r="N158" i="4"/>
  <c r="O158" i="4"/>
  <c r="N154" i="4"/>
  <c r="O154" i="4"/>
  <c r="M159" i="4"/>
  <c r="M157" i="4"/>
  <c r="M155" i="4"/>
  <c r="M153" i="4"/>
  <c r="M151" i="4"/>
  <c r="N151" i="4" s="1"/>
  <c r="O147" i="4"/>
  <c r="Q147" i="4" s="1"/>
  <c r="M146" i="4"/>
  <c r="O145" i="4"/>
  <c r="Q145" i="4" s="1"/>
  <c r="M144" i="4"/>
  <c r="O143" i="4"/>
  <c r="Q143" i="4" s="1"/>
  <c r="M142" i="4"/>
  <c r="O141" i="4"/>
  <c r="Q141" i="4" s="1"/>
  <c r="M140" i="4"/>
  <c r="O139" i="4"/>
  <c r="Q139" i="4" s="1"/>
  <c r="M138" i="4"/>
  <c r="O137" i="4"/>
  <c r="K148" i="4"/>
  <c r="I16" i="1" s="1"/>
  <c r="S16" i="1" s="1"/>
  <c r="T16" i="1" s="1"/>
  <c r="U16" i="1" s="1"/>
  <c r="O135" i="4"/>
  <c r="N135" i="4"/>
  <c r="Q135" i="4" s="1"/>
  <c r="O134" i="4"/>
  <c r="N131" i="4"/>
  <c r="O131" i="4"/>
  <c r="N126" i="4"/>
  <c r="O127" i="4"/>
  <c r="N127" i="4"/>
  <c r="Q127" i="4" s="1"/>
  <c r="N133" i="4"/>
  <c r="O133" i="4"/>
  <c r="O132" i="4"/>
  <c r="N132" i="4"/>
  <c r="N129" i="4"/>
  <c r="O129" i="4"/>
  <c r="L125" i="4"/>
  <c r="L136" i="4" s="1"/>
  <c r="L124" i="4"/>
  <c r="M123" i="4"/>
  <c r="O122" i="4"/>
  <c r="Q122" i="4" s="1"/>
  <c r="M121" i="4"/>
  <c r="O120" i="4"/>
  <c r="Q120" i="4" s="1"/>
  <c r="M119" i="4"/>
  <c r="O118" i="4"/>
  <c r="Q118" i="4" s="1"/>
  <c r="M117" i="4"/>
  <c r="O116" i="4"/>
  <c r="Q116" i="4" s="1"/>
  <c r="M115" i="4"/>
  <c r="O114" i="4"/>
  <c r="Q114" i="4" s="1"/>
  <c r="M113" i="4"/>
  <c r="N108" i="4"/>
  <c r="O108" i="4"/>
  <c r="N106" i="4"/>
  <c r="O106" i="4"/>
  <c r="N110" i="4"/>
  <c r="O110" i="4"/>
  <c r="N102" i="4"/>
  <c r="O102" i="4"/>
  <c r="N104" i="4"/>
  <c r="O104" i="4"/>
  <c r="M111" i="4"/>
  <c r="M109" i="4"/>
  <c r="M107" i="4"/>
  <c r="M105" i="4"/>
  <c r="M103" i="4"/>
  <c r="M101" i="4"/>
  <c r="N99" i="4"/>
  <c r="O99" i="4"/>
  <c r="N91" i="4"/>
  <c r="Q91" i="4" s="1"/>
  <c r="O91" i="4"/>
  <c r="N97" i="4"/>
  <c r="O97" i="4"/>
  <c r="N93" i="4"/>
  <c r="Q93" i="4" s="1"/>
  <c r="O93" i="4"/>
  <c r="L100" i="4"/>
  <c r="N95" i="4"/>
  <c r="O95" i="4"/>
  <c r="M98" i="4"/>
  <c r="M96" i="4"/>
  <c r="M94" i="4"/>
  <c r="M92" i="4"/>
  <c r="M90" i="4"/>
  <c r="L88" i="4"/>
  <c r="M87" i="4"/>
  <c r="O86" i="4"/>
  <c r="Q86" i="4" s="1"/>
  <c r="M85" i="4"/>
  <c r="O84" i="4"/>
  <c r="Q84" i="4" s="1"/>
  <c r="M83" i="4"/>
  <c r="O82" i="4"/>
  <c r="Q82" i="4" s="1"/>
  <c r="M81" i="4"/>
  <c r="O80" i="4"/>
  <c r="Q80" i="4" s="1"/>
  <c r="M79" i="4"/>
  <c r="O78" i="4"/>
  <c r="Q78" i="4" s="1"/>
  <c r="M77" i="4"/>
  <c r="K88" i="4"/>
  <c r="I11" i="1" s="1"/>
  <c r="S11" i="1" s="1"/>
  <c r="T11" i="1" s="1"/>
  <c r="U11" i="1" s="1"/>
  <c r="N71" i="4"/>
  <c r="O68" i="4"/>
  <c r="N68" i="4"/>
  <c r="O70" i="4"/>
  <c r="N70" i="4"/>
  <c r="N75" i="4"/>
  <c r="O72" i="4"/>
  <c r="N72" i="4"/>
  <c r="N73" i="4"/>
  <c r="O74" i="4"/>
  <c r="N74" i="4"/>
  <c r="O66" i="4"/>
  <c r="N66" i="4"/>
  <c r="K76" i="4"/>
  <c r="I10" i="1" s="1"/>
  <c r="S10" i="1" s="1"/>
  <c r="T10" i="1" s="1"/>
  <c r="N61" i="4"/>
  <c r="O61" i="4"/>
  <c r="N57" i="4"/>
  <c r="O57" i="4"/>
  <c r="L64" i="4"/>
  <c r="M53" i="4"/>
  <c r="N63" i="4"/>
  <c r="O63" i="4"/>
  <c r="N59" i="4"/>
  <c r="O59" i="4"/>
  <c r="N55" i="4"/>
  <c r="O55" i="4"/>
  <c r="M62" i="4"/>
  <c r="M60" i="4"/>
  <c r="M58" i="4"/>
  <c r="M56" i="4"/>
  <c r="M54" i="4"/>
  <c r="K64" i="4"/>
  <c r="I9" i="1" s="1"/>
  <c r="S9" i="1" s="1"/>
  <c r="T9" i="1" s="1"/>
  <c r="U9" i="1" s="1"/>
  <c r="O50" i="4"/>
  <c r="N50" i="4"/>
  <c r="O46" i="4"/>
  <c r="N46" i="4"/>
  <c r="O42" i="4"/>
  <c r="N42" i="4"/>
  <c r="O48" i="4"/>
  <c r="N48" i="4"/>
  <c r="O44" i="4"/>
  <c r="N44" i="4"/>
  <c r="L51" i="4"/>
  <c r="M51" i="4" s="1"/>
  <c r="L49" i="4"/>
  <c r="M49" i="4" s="1"/>
  <c r="L47" i="4"/>
  <c r="M47" i="4" s="1"/>
  <c r="L45" i="4"/>
  <c r="M45" i="4" s="1"/>
  <c r="L43" i="4"/>
  <c r="M43" i="4" s="1"/>
  <c r="L41" i="4"/>
  <c r="L40" i="4"/>
  <c r="Q38" i="4"/>
  <c r="K40" i="4"/>
  <c r="I7" i="1" s="1"/>
  <c r="S7" i="1" s="1"/>
  <c r="T7" i="1" s="1"/>
  <c r="U7" i="1" s="1"/>
  <c r="M39" i="4"/>
  <c r="O38" i="4"/>
  <c r="M37" i="4"/>
  <c r="O36" i="4"/>
  <c r="Q36" i="4" s="1"/>
  <c r="M35" i="4"/>
  <c r="M33" i="4"/>
  <c r="O32" i="4"/>
  <c r="Q32" i="4" s="1"/>
  <c r="M31" i="4"/>
  <c r="O30" i="4"/>
  <c r="Q30" i="4" s="1"/>
  <c r="M29" i="4"/>
  <c r="N26" i="4"/>
  <c r="O26" i="4"/>
  <c r="N24" i="4"/>
  <c r="O24" i="4"/>
  <c r="N22" i="4"/>
  <c r="O22" i="4"/>
  <c r="N20" i="4"/>
  <c r="O20" i="4"/>
  <c r="O25" i="4"/>
  <c r="N21" i="4"/>
  <c r="O17" i="4"/>
  <c r="O10" i="4"/>
  <c r="N10" i="4"/>
  <c r="O14" i="4"/>
  <c r="N14" i="4"/>
  <c r="O12" i="4"/>
  <c r="N12" i="4"/>
  <c r="N11" i="4"/>
  <c r="O11" i="4"/>
  <c r="O8" i="4"/>
  <c r="N8" i="4"/>
  <c r="U32" i="1"/>
  <c r="T39" i="1"/>
  <c r="U39" i="1" s="1"/>
  <c r="T42" i="1"/>
  <c r="U42" i="1" s="1"/>
  <c r="M15" i="4"/>
  <c r="T28" i="1"/>
  <c r="U28" i="1" s="1"/>
  <c r="L281" i="4"/>
  <c r="M281" i="4" s="1"/>
  <c r="M259" i="4"/>
  <c r="K268" i="4"/>
  <c r="I26" i="1" s="1"/>
  <c r="S26" i="1" s="1"/>
  <c r="T26" i="1" s="1"/>
  <c r="U26" i="1" s="1"/>
  <c r="M257" i="4"/>
  <c r="E557" i="4"/>
  <c r="O163" i="4"/>
  <c r="N163" i="4"/>
  <c r="S18" i="1"/>
  <c r="T18" i="1" s="1"/>
  <c r="M162" i="4"/>
  <c r="L172" i="4"/>
  <c r="K172" i="4"/>
  <c r="I18" i="1" s="1"/>
  <c r="N161" i="4"/>
  <c r="O151" i="4"/>
  <c r="Q151" i="4" s="1"/>
  <c r="S17" i="1"/>
  <c r="T17" i="1" s="1"/>
  <c r="U17" i="1" s="1"/>
  <c r="O150" i="4"/>
  <c r="N150" i="4"/>
  <c r="L160" i="4"/>
  <c r="H51" i="1"/>
  <c r="M149" i="4"/>
  <c r="G51" i="1"/>
  <c r="M89" i="4"/>
  <c r="O89" i="4" s="1"/>
  <c r="K100" i="4"/>
  <c r="I12" i="1" s="1"/>
  <c r="S12" i="1" s="1"/>
  <c r="T12" i="1" s="1"/>
  <c r="M6" i="4"/>
  <c r="O6" i="4" s="1"/>
  <c r="L7" i="4"/>
  <c r="M7" i="4" s="1"/>
  <c r="I5" i="1"/>
  <c r="S5" i="1" s="1"/>
  <c r="L5" i="4"/>
  <c r="F51" i="1"/>
  <c r="M558" i="4" l="1"/>
  <c r="O558" i="4"/>
  <c r="Q537" i="4"/>
  <c r="O543" i="4"/>
  <c r="Q543" i="4" s="1"/>
  <c r="N533" i="4"/>
  <c r="Q533" i="4" s="1"/>
  <c r="M520" i="4"/>
  <c r="O518" i="4"/>
  <c r="Q518" i="4" s="1"/>
  <c r="Q504" i="4"/>
  <c r="O485" i="4"/>
  <c r="O496" i="4" s="1"/>
  <c r="N485" i="4"/>
  <c r="Q488" i="4"/>
  <c r="Q494" i="4"/>
  <c r="Q492" i="4"/>
  <c r="N443" i="4"/>
  <c r="N445" i="4"/>
  <c r="Q441" i="4"/>
  <c r="Q397" i="4"/>
  <c r="Q393" i="4"/>
  <c r="N399" i="4"/>
  <c r="Q399" i="4" s="1"/>
  <c r="Q390" i="4"/>
  <c r="O374" i="4"/>
  <c r="N374" i="4"/>
  <c r="Q369" i="4"/>
  <c r="N368" i="4"/>
  <c r="Q368" i="4" s="1"/>
  <c r="Q370" i="4"/>
  <c r="Q347" i="4"/>
  <c r="Q321" i="4"/>
  <c r="Q327" i="4"/>
  <c r="Q301" i="4"/>
  <c r="N297" i="4"/>
  <c r="Q284" i="4"/>
  <c r="Q282" i="4"/>
  <c r="N277" i="4"/>
  <c r="O277" i="4"/>
  <c r="N275" i="4"/>
  <c r="Q275" i="4" s="1"/>
  <c r="N279" i="4"/>
  <c r="Q279" i="4" s="1"/>
  <c r="Q272" i="4"/>
  <c r="Q276" i="4"/>
  <c r="L280" i="4"/>
  <c r="O258" i="4"/>
  <c r="Q258" i="4" s="1"/>
  <c r="N264" i="4"/>
  <c r="L268" i="4"/>
  <c r="O253" i="4"/>
  <c r="O256" i="4" s="1"/>
  <c r="Q246" i="4"/>
  <c r="Q237" i="4"/>
  <c r="Q239" i="4"/>
  <c r="M220" i="4"/>
  <c r="Q218" i="4"/>
  <c r="Q191" i="4"/>
  <c r="Q193" i="4"/>
  <c r="Q187" i="4"/>
  <c r="Q150" i="4"/>
  <c r="M69" i="4"/>
  <c r="O69" i="4" s="1"/>
  <c r="N67" i="4"/>
  <c r="O34" i="4"/>
  <c r="Q34" i="4" s="1"/>
  <c r="Q72" i="4"/>
  <c r="Q70" i="4"/>
  <c r="N23" i="4"/>
  <c r="O18" i="4"/>
  <c r="Q18" i="4" s="1"/>
  <c r="M28" i="4"/>
  <c r="Q10" i="4"/>
  <c r="Q14" i="4"/>
  <c r="V33" i="1"/>
  <c r="Y33" i="1" s="1"/>
  <c r="W21" i="1"/>
  <c r="Y21" i="1" s="1"/>
  <c r="O21" i="4"/>
  <c r="Q21" i="4" s="1"/>
  <c r="Q23" i="4"/>
  <c r="U10" i="1"/>
  <c r="V10" i="1" s="1"/>
  <c r="Q46" i="4"/>
  <c r="N557" i="7"/>
  <c r="Q541" i="4"/>
  <c r="Q534" i="4"/>
  <c r="Q542" i="4"/>
  <c r="Q540" i="4"/>
  <c r="Q536" i="4"/>
  <c r="M532" i="4"/>
  <c r="Q523" i="4"/>
  <c r="Q529" i="4"/>
  <c r="N516" i="4"/>
  <c r="Q516" i="4" s="1"/>
  <c r="Q512" i="4"/>
  <c r="Q510" i="4"/>
  <c r="Q500" i="4"/>
  <c r="M496" i="4"/>
  <c r="O493" i="4"/>
  <c r="N493" i="4"/>
  <c r="N496" i="4" s="1"/>
  <c r="O489" i="4"/>
  <c r="Q489" i="4" s="1"/>
  <c r="O491" i="4"/>
  <c r="Q491" i="4" s="1"/>
  <c r="L496" i="4"/>
  <c r="W43" i="1"/>
  <c r="Y43" i="1" s="1"/>
  <c r="Q465" i="4"/>
  <c r="Q471" i="4"/>
  <c r="Q469" i="4"/>
  <c r="Q439" i="4"/>
  <c r="Q443" i="4"/>
  <c r="Q447" i="4"/>
  <c r="M448" i="4"/>
  <c r="Q445" i="4"/>
  <c r="Q430" i="4"/>
  <c r="Q428" i="4"/>
  <c r="N422" i="4"/>
  <c r="Q422" i="4" s="1"/>
  <c r="O422" i="4"/>
  <c r="O414" i="4"/>
  <c r="N414" i="4"/>
  <c r="O416" i="4"/>
  <c r="Q416" i="4" s="1"/>
  <c r="Q417" i="4"/>
  <c r="N418" i="4"/>
  <c r="Q418" i="4" s="1"/>
  <c r="Q408" i="4"/>
  <c r="Q391" i="4"/>
  <c r="N395" i="4"/>
  <c r="Q395" i="4" s="1"/>
  <c r="O372" i="4"/>
  <c r="Q372" i="4" s="1"/>
  <c r="M366" i="4"/>
  <c r="Q361" i="4"/>
  <c r="N341" i="4"/>
  <c r="Q344" i="4"/>
  <c r="Q345" i="4"/>
  <c r="Q346" i="4"/>
  <c r="Q343" i="4"/>
  <c r="Q351" i="4"/>
  <c r="Q349" i="4"/>
  <c r="Q323" i="4"/>
  <c r="Q319" i="4"/>
  <c r="O299" i="4"/>
  <c r="N299" i="4"/>
  <c r="M304" i="4"/>
  <c r="Q295" i="4"/>
  <c r="Q298" i="4"/>
  <c r="Q296" i="4"/>
  <c r="Q297" i="4"/>
  <c r="Q300" i="4"/>
  <c r="Q303" i="4"/>
  <c r="O286" i="4"/>
  <c r="N286" i="4"/>
  <c r="N288" i="4"/>
  <c r="O288" i="4"/>
  <c r="L292" i="4"/>
  <c r="Q274" i="4"/>
  <c r="Q270" i="4"/>
  <c r="Q278" i="4"/>
  <c r="N271" i="4"/>
  <c r="Q271" i="4" s="1"/>
  <c r="M269" i="4"/>
  <c r="N262" i="4"/>
  <c r="O262" i="4"/>
  <c r="Q260" i="4"/>
  <c r="Q267" i="4"/>
  <c r="Q265" i="4"/>
  <c r="Q251" i="4"/>
  <c r="M256" i="4"/>
  <c r="O248" i="4"/>
  <c r="N248" i="4"/>
  <c r="Q248" i="4" s="1"/>
  <c r="Q250" i="4"/>
  <c r="Q254" i="4"/>
  <c r="O252" i="4"/>
  <c r="N252" i="4"/>
  <c r="Q252" i="4" s="1"/>
  <c r="Q219" i="4"/>
  <c r="Q217" i="4"/>
  <c r="Q213" i="4"/>
  <c r="Q216" i="4"/>
  <c r="Q215" i="4"/>
  <c r="Q176" i="4"/>
  <c r="Q182" i="4"/>
  <c r="Q174" i="4"/>
  <c r="Q163" i="4"/>
  <c r="O130" i="4"/>
  <c r="N130" i="4"/>
  <c r="Q130" i="4" s="1"/>
  <c r="Q126" i="4"/>
  <c r="Q129" i="4"/>
  <c r="N128" i="4"/>
  <c r="Q128" i="4" s="1"/>
  <c r="U13" i="1"/>
  <c r="V13" i="1" s="1"/>
  <c r="Q102" i="4"/>
  <c r="Q106" i="4"/>
  <c r="Q104" i="4"/>
  <c r="Q110" i="4"/>
  <c r="Q108" i="4"/>
  <c r="Q95" i="4"/>
  <c r="N89" i="4"/>
  <c r="Q67" i="4"/>
  <c r="Q73" i="4"/>
  <c r="N69" i="4"/>
  <c r="Q69" i="4" s="1"/>
  <c r="O65" i="4"/>
  <c r="Q42" i="4"/>
  <c r="Q50" i="4"/>
  <c r="Q48" i="4"/>
  <c r="N19" i="4"/>
  <c r="Q19" i="4" s="1"/>
  <c r="N27" i="4"/>
  <c r="Q27" i="4" s="1"/>
  <c r="N13" i="4"/>
  <c r="Q13" i="4" s="1"/>
  <c r="N6" i="4"/>
  <c r="Q6" i="4" s="1"/>
  <c r="Q8" i="4"/>
  <c r="Q12" i="4"/>
  <c r="N9" i="4"/>
  <c r="Q9" i="4" s="1"/>
  <c r="W5" i="8"/>
  <c r="W51" i="8" s="1"/>
  <c r="W52" i="1" s="1"/>
  <c r="V5" i="8"/>
  <c r="U51" i="8"/>
  <c r="U52" i="1" s="1"/>
  <c r="V51" i="6"/>
  <c r="Y5" i="6"/>
  <c r="Y51" i="6" s="1"/>
  <c r="N557" i="5"/>
  <c r="Q557" i="5"/>
  <c r="Q558" i="4" s="1"/>
  <c r="M556" i="4"/>
  <c r="N545" i="4"/>
  <c r="O545" i="4"/>
  <c r="N549" i="4"/>
  <c r="O549" i="4"/>
  <c r="N553" i="4"/>
  <c r="O553" i="4"/>
  <c r="O547" i="4"/>
  <c r="N547" i="4"/>
  <c r="N551" i="4"/>
  <c r="O551" i="4"/>
  <c r="O555" i="4"/>
  <c r="N555" i="4"/>
  <c r="Q535" i="4"/>
  <c r="Q539" i="4"/>
  <c r="O544" i="4"/>
  <c r="N544" i="4"/>
  <c r="O530" i="4"/>
  <c r="N530" i="4"/>
  <c r="Q530" i="4" s="1"/>
  <c r="Q527" i="4"/>
  <c r="Q521" i="4"/>
  <c r="O528" i="4"/>
  <c r="N528" i="4"/>
  <c r="O524" i="4"/>
  <c r="N524" i="4"/>
  <c r="Q524" i="4" s="1"/>
  <c r="O526" i="4"/>
  <c r="N526" i="4"/>
  <c r="Q526" i="4" s="1"/>
  <c r="O522" i="4"/>
  <c r="N522" i="4"/>
  <c r="Q525" i="4"/>
  <c r="Q511" i="4"/>
  <c r="Q515" i="4"/>
  <c r="Q519" i="4"/>
  <c r="O520" i="4"/>
  <c r="Q514" i="4"/>
  <c r="N520" i="4"/>
  <c r="Q509" i="4"/>
  <c r="Q513" i="4"/>
  <c r="N499" i="4"/>
  <c r="O499" i="4"/>
  <c r="N507" i="4"/>
  <c r="O507" i="4"/>
  <c r="N501" i="4"/>
  <c r="O501" i="4"/>
  <c r="Q502" i="4"/>
  <c r="N503" i="4"/>
  <c r="Q503" i="4" s="1"/>
  <c r="O503" i="4"/>
  <c r="N497" i="4"/>
  <c r="M508" i="4"/>
  <c r="O497" i="4"/>
  <c r="N505" i="4"/>
  <c r="O505" i="4"/>
  <c r="Q498" i="4"/>
  <c r="Q506" i="4"/>
  <c r="Q485" i="4"/>
  <c r="Q487" i="4"/>
  <c r="N478" i="4"/>
  <c r="O478" i="4"/>
  <c r="N480" i="4"/>
  <c r="O480" i="4"/>
  <c r="Q477" i="4"/>
  <c r="Q479" i="4"/>
  <c r="M484" i="4"/>
  <c r="N473" i="4"/>
  <c r="O473" i="4"/>
  <c r="N474" i="4"/>
  <c r="O474" i="4"/>
  <c r="N482" i="4"/>
  <c r="O482" i="4"/>
  <c r="N476" i="4"/>
  <c r="O476" i="4"/>
  <c r="Q475" i="4"/>
  <c r="Q483" i="4"/>
  <c r="Q481" i="4"/>
  <c r="O462" i="4"/>
  <c r="N462" i="4"/>
  <c r="O470" i="4"/>
  <c r="N470" i="4"/>
  <c r="Q467" i="4"/>
  <c r="Q463" i="4"/>
  <c r="M472" i="4"/>
  <c r="O464" i="4"/>
  <c r="N464" i="4"/>
  <c r="Q461" i="4"/>
  <c r="O466" i="4"/>
  <c r="N466" i="4"/>
  <c r="O468" i="4"/>
  <c r="N468" i="4"/>
  <c r="Q468" i="4" s="1"/>
  <c r="N451" i="4"/>
  <c r="O451" i="4"/>
  <c r="N455" i="4"/>
  <c r="O455" i="4"/>
  <c r="M460" i="4"/>
  <c r="N449" i="4"/>
  <c r="O449" i="4"/>
  <c r="N453" i="4"/>
  <c r="O453" i="4"/>
  <c r="N457" i="4"/>
  <c r="O457" i="4"/>
  <c r="N459" i="4"/>
  <c r="O459" i="4"/>
  <c r="N448" i="4"/>
  <c r="Q437" i="4"/>
  <c r="Q440" i="4"/>
  <c r="Q444" i="4"/>
  <c r="O448" i="4"/>
  <c r="Q438" i="4"/>
  <c r="Q442" i="4"/>
  <c r="Q446" i="4"/>
  <c r="N429" i="4"/>
  <c r="O429" i="4"/>
  <c r="N427" i="4"/>
  <c r="O427" i="4"/>
  <c r="O435" i="4"/>
  <c r="N435" i="4"/>
  <c r="N431" i="4"/>
  <c r="O431" i="4"/>
  <c r="M436" i="4"/>
  <c r="N425" i="4"/>
  <c r="O425" i="4"/>
  <c r="O433" i="4"/>
  <c r="N433" i="4"/>
  <c r="O413" i="4"/>
  <c r="M424" i="4"/>
  <c r="N413" i="4"/>
  <c r="Q420" i="4"/>
  <c r="N405" i="4"/>
  <c r="O405" i="4"/>
  <c r="N401" i="4"/>
  <c r="O401" i="4"/>
  <c r="M412" i="4"/>
  <c r="N409" i="4"/>
  <c r="Q409" i="4" s="1"/>
  <c r="O409" i="4"/>
  <c r="N403" i="4"/>
  <c r="O403" i="4"/>
  <c r="N411" i="4"/>
  <c r="Q411" i="4" s="1"/>
  <c r="O411" i="4"/>
  <c r="Q406" i="4"/>
  <c r="N407" i="4"/>
  <c r="O407" i="4"/>
  <c r="Q404" i="4"/>
  <c r="Q402" i="4"/>
  <c r="Q410" i="4"/>
  <c r="Q389" i="4"/>
  <c r="Q392" i="4"/>
  <c r="Q396" i="4"/>
  <c r="O400" i="4"/>
  <c r="Q394" i="4"/>
  <c r="Q398" i="4"/>
  <c r="N378" i="4"/>
  <c r="O378" i="4"/>
  <c r="N380" i="4"/>
  <c r="O380" i="4"/>
  <c r="M388" i="4"/>
  <c r="N377" i="4"/>
  <c r="O377" i="4"/>
  <c r="N384" i="4"/>
  <c r="O384" i="4"/>
  <c r="N382" i="4"/>
  <c r="O382" i="4"/>
  <c r="Q387" i="4"/>
  <c r="L388" i="4"/>
  <c r="Q385" i="4"/>
  <c r="N386" i="4"/>
  <c r="O386" i="4"/>
  <c r="Q379" i="4"/>
  <c r="Q381" i="4"/>
  <c r="Q383" i="4"/>
  <c r="O365" i="4"/>
  <c r="N365" i="4"/>
  <c r="Q373" i="4"/>
  <c r="Q371" i="4"/>
  <c r="N360" i="4"/>
  <c r="O360" i="4"/>
  <c r="N354" i="4"/>
  <c r="O354" i="4"/>
  <c r="N362" i="4"/>
  <c r="O362" i="4"/>
  <c r="Q357" i="4"/>
  <c r="Q363" i="4"/>
  <c r="N356" i="4"/>
  <c r="O356" i="4"/>
  <c r="N353" i="4"/>
  <c r="O353" i="4"/>
  <c r="M364" i="4"/>
  <c r="Q355" i="4"/>
  <c r="N358" i="4"/>
  <c r="O358" i="4"/>
  <c r="Q359" i="4"/>
  <c r="O342" i="4"/>
  <c r="O352" i="4" s="1"/>
  <c r="N342" i="4"/>
  <c r="Q341" i="4"/>
  <c r="Q350" i="4"/>
  <c r="Q348" i="4"/>
  <c r="M352" i="4"/>
  <c r="N330" i="4"/>
  <c r="O330" i="4"/>
  <c r="N334" i="4"/>
  <c r="O334" i="4"/>
  <c r="M340" i="4"/>
  <c r="N332" i="4"/>
  <c r="O332" i="4"/>
  <c r="N336" i="4"/>
  <c r="O336" i="4"/>
  <c r="N338" i="4"/>
  <c r="O338" i="4"/>
  <c r="Q329" i="4"/>
  <c r="O318" i="4"/>
  <c r="N318" i="4"/>
  <c r="Q318" i="4" s="1"/>
  <c r="O326" i="4"/>
  <c r="N326" i="4"/>
  <c r="M328" i="4"/>
  <c r="O324" i="4"/>
  <c r="N324" i="4"/>
  <c r="Q317" i="4"/>
  <c r="O320" i="4"/>
  <c r="N320" i="4"/>
  <c r="O322" i="4"/>
  <c r="N322" i="4"/>
  <c r="Q325" i="4"/>
  <c r="O310" i="4"/>
  <c r="N310" i="4"/>
  <c r="N312" i="4"/>
  <c r="O312" i="4"/>
  <c r="Q315" i="4"/>
  <c r="Q309" i="4"/>
  <c r="Q311" i="4"/>
  <c r="N306" i="4"/>
  <c r="O306" i="4"/>
  <c r="O314" i="4"/>
  <c r="N314" i="4"/>
  <c r="Q314" i="4" s="1"/>
  <c r="O308" i="4"/>
  <c r="N308" i="4"/>
  <c r="N305" i="4"/>
  <c r="O305" i="4"/>
  <c r="M316" i="4"/>
  <c r="Q313" i="4"/>
  <c r="Q307" i="4"/>
  <c r="Q293" i="4"/>
  <c r="N294" i="4"/>
  <c r="O294" i="4"/>
  <c r="Q285" i="4"/>
  <c r="Q289" i="4"/>
  <c r="Q283" i="4"/>
  <c r="Q287" i="4"/>
  <c r="Q291" i="4"/>
  <c r="Q277" i="4"/>
  <c r="Q273" i="4"/>
  <c r="Q263" i="4"/>
  <c r="Q261" i="4"/>
  <c r="Q266" i="4"/>
  <c r="Q264" i="4"/>
  <c r="Q245" i="4"/>
  <c r="Q253" i="4"/>
  <c r="Q247" i="4"/>
  <c r="Q255" i="4"/>
  <c r="Q249" i="4"/>
  <c r="N236" i="4"/>
  <c r="O236" i="4"/>
  <c r="N238" i="4"/>
  <c r="O238" i="4"/>
  <c r="Q235" i="4"/>
  <c r="Q243" i="4"/>
  <c r="M233" i="4"/>
  <c r="O233" i="4" s="1"/>
  <c r="N240" i="4"/>
  <c r="O240" i="4"/>
  <c r="Q241" i="4"/>
  <c r="N234" i="4"/>
  <c r="O234" i="4"/>
  <c r="N242" i="4"/>
  <c r="O242" i="4"/>
  <c r="N225" i="4"/>
  <c r="O225" i="4"/>
  <c r="N227" i="4"/>
  <c r="O227" i="4"/>
  <c r="Q224" i="4"/>
  <c r="Q222" i="4"/>
  <c r="Q230" i="4"/>
  <c r="M221" i="4"/>
  <c r="N229" i="4"/>
  <c r="O229" i="4"/>
  <c r="N223" i="4"/>
  <c r="O223" i="4"/>
  <c r="N231" i="4"/>
  <c r="O231" i="4"/>
  <c r="Q228" i="4"/>
  <c r="Q226" i="4"/>
  <c r="Q212" i="4"/>
  <c r="O220" i="4"/>
  <c r="N220" i="4"/>
  <c r="Q209" i="4"/>
  <c r="Q214" i="4"/>
  <c r="Q210" i="4"/>
  <c r="N197" i="4"/>
  <c r="O197" i="4"/>
  <c r="M208" i="4"/>
  <c r="N200" i="4"/>
  <c r="O200" i="4"/>
  <c r="N204" i="4"/>
  <c r="O204" i="4"/>
  <c r="N198" i="4"/>
  <c r="O198" i="4"/>
  <c r="N202" i="4"/>
  <c r="O202" i="4"/>
  <c r="N206" i="4"/>
  <c r="O206" i="4"/>
  <c r="Q185" i="4"/>
  <c r="O188" i="4"/>
  <c r="N188" i="4"/>
  <c r="Q189" i="4"/>
  <c r="Q195" i="4"/>
  <c r="O186" i="4"/>
  <c r="N186" i="4"/>
  <c r="M196" i="4"/>
  <c r="O190" i="4"/>
  <c r="N190" i="4"/>
  <c r="O194" i="4"/>
  <c r="N194" i="4"/>
  <c r="Q194" i="4" s="1"/>
  <c r="O192" i="4"/>
  <c r="N192" i="4"/>
  <c r="N173" i="4"/>
  <c r="M184" i="4"/>
  <c r="O173" i="4"/>
  <c r="N181" i="4"/>
  <c r="O181" i="4"/>
  <c r="N175" i="4"/>
  <c r="O175" i="4"/>
  <c r="N183" i="4"/>
  <c r="O183" i="4"/>
  <c r="N177" i="4"/>
  <c r="O177" i="4"/>
  <c r="N179" i="4"/>
  <c r="O179" i="4"/>
  <c r="N169" i="4"/>
  <c r="O169" i="4"/>
  <c r="M172" i="4"/>
  <c r="N171" i="4"/>
  <c r="O171" i="4"/>
  <c r="Q170" i="4"/>
  <c r="Q168" i="4"/>
  <c r="N165" i="4"/>
  <c r="O165" i="4"/>
  <c r="N167" i="4"/>
  <c r="O167" i="4"/>
  <c r="Q166" i="4"/>
  <c r="Q164" i="4"/>
  <c r="N157" i="4"/>
  <c r="O157" i="4"/>
  <c r="N159" i="4"/>
  <c r="O159" i="4"/>
  <c r="Q158" i="4"/>
  <c r="Q156" i="4"/>
  <c r="N153" i="4"/>
  <c r="O153" i="4"/>
  <c r="N155" i="4"/>
  <c r="O155" i="4"/>
  <c r="Q154" i="4"/>
  <c r="Q152" i="4"/>
  <c r="O138" i="4"/>
  <c r="N138" i="4"/>
  <c r="N142" i="4"/>
  <c r="O142" i="4"/>
  <c r="N146" i="4"/>
  <c r="O146" i="4"/>
  <c r="N140" i="4"/>
  <c r="O140" i="4"/>
  <c r="N144" i="4"/>
  <c r="O144" i="4"/>
  <c r="M148" i="4"/>
  <c r="Q137" i="4"/>
  <c r="Q132" i="4"/>
  <c r="M125" i="4"/>
  <c r="Q133" i="4"/>
  <c r="Q131" i="4"/>
  <c r="N121" i="4"/>
  <c r="O121" i="4"/>
  <c r="O113" i="4"/>
  <c r="M124" i="4"/>
  <c r="N113" i="4"/>
  <c r="N117" i="4"/>
  <c r="O117" i="4"/>
  <c r="N115" i="4"/>
  <c r="O115" i="4"/>
  <c r="N119" i="4"/>
  <c r="O119" i="4"/>
  <c r="N123" i="4"/>
  <c r="O123" i="4"/>
  <c r="O107" i="4"/>
  <c r="N107" i="4"/>
  <c r="O101" i="4"/>
  <c r="M112" i="4"/>
  <c r="N101" i="4"/>
  <c r="O109" i="4"/>
  <c r="N109" i="4"/>
  <c r="Q109" i="4" s="1"/>
  <c r="O103" i="4"/>
  <c r="N103" i="4"/>
  <c r="O111" i="4"/>
  <c r="N111" i="4"/>
  <c r="Q111" i="4" s="1"/>
  <c r="O105" i="4"/>
  <c r="N105" i="4"/>
  <c r="N94" i="4"/>
  <c r="O94" i="4"/>
  <c r="N90" i="4"/>
  <c r="O90" i="4"/>
  <c r="N98" i="4"/>
  <c r="O98" i="4"/>
  <c r="N92" i="4"/>
  <c r="O92" i="4"/>
  <c r="M100" i="4"/>
  <c r="N96" i="4"/>
  <c r="O96" i="4"/>
  <c r="Q97" i="4"/>
  <c r="Q99" i="4"/>
  <c r="N77" i="4"/>
  <c r="O77" i="4"/>
  <c r="M88" i="4"/>
  <c r="N81" i="4"/>
  <c r="O81" i="4"/>
  <c r="N85" i="4"/>
  <c r="O85" i="4"/>
  <c r="K557" i="4"/>
  <c r="N79" i="4"/>
  <c r="O79" i="4"/>
  <c r="N83" i="4"/>
  <c r="O83" i="4"/>
  <c r="N87" i="4"/>
  <c r="O87" i="4"/>
  <c r="Q71" i="4"/>
  <c r="N76" i="4"/>
  <c r="Q65" i="4"/>
  <c r="Q75" i="4"/>
  <c r="Q68" i="4"/>
  <c r="Q66" i="4"/>
  <c r="Q74" i="4"/>
  <c r="N60" i="4"/>
  <c r="O60" i="4"/>
  <c r="M64" i="4"/>
  <c r="N53" i="4"/>
  <c r="O53" i="4"/>
  <c r="N56" i="4"/>
  <c r="O56" i="4"/>
  <c r="N58" i="4"/>
  <c r="O58" i="4"/>
  <c r="Q55" i="4"/>
  <c r="Q63" i="4"/>
  <c r="Q57" i="4"/>
  <c r="N54" i="4"/>
  <c r="O54" i="4"/>
  <c r="N62" i="4"/>
  <c r="O62" i="4"/>
  <c r="Q59" i="4"/>
  <c r="Q61" i="4"/>
  <c r="N47" i="4"/>
  <c r="O47" i="4"/>
  <c r="N45" i="4"/>
  <c r="O45" i="4"/>
  <c r="N49" i="4"/>
  <c r="O49" i="4"/>
  <c r="L52" i="4"/>
  <c r="N51" i="4"/>
  <c r="O51" i="4"/>
  <c r="N43" i="4"/>
  <c r="O43" i="4"/>
  <c r="Q44" i="4"/>
  <c r="M41" i="4"/>
  <c r="N29" i="4"/>
  <c r="O29" i="4"/>
  <c r="M40" i="4"/>
  <c r="N33" i="4"/>
  <c r="O33" i="4"/>
  <c r="N37" i="4"/>
  <c r="O37" i="4"/>
  <c r="N31" i="4"/>
  <c r="O31" i="4"/>
  <c r="N35" i="4"/>
  <c r="O35" i="4"/>
  <c r="N39" i="4"/>
  <c r="O39" i="4"/>
  <c r="Q22" i="4"/>
  <c r="Q26" i="4"/>
  <c r="Q17" i="4"/>
  <c r="Q20" i="4"/>
  <c r="Q24" i="4"/>
  <c r="Q11" i="4"/>
  <c r="V31" i="1"/>
  <c r="W31" i="1"/>
  <c r="W32" i="1"/>
  <c r="V32" i="1"/>
  <c r="V44" i="1"/>
  <c r="W44" i="1"/>
  <c r="V30" i="1"/>
  <c r="W30" i="1"/>
  <c r="V20" i="1"/>
  <c r="W20" i="1"/>
  <c r="W27" i="1"/>
  <c r="V27" i="1"/>
  <c r="W22" i="1"/>
  <c r="V22" i="1"/>
  <c r="V25" i="1"/>
  <c r="W25" i="1"/>
  <c r="W29" i="1"/>
  <c r="V29" i="1"/>
  <c r="V23" i="1"/>
  <c r="W23" i="1"/>
  <c r="V19" i="1"/>
  <c r="W19" i="1"/>
  <c r="V16" i="1"/>
  <c r="W16" i="1"/>
  <c r="V15" i="1"/>
  <c r="W15" i="1"/>
  <c r="V7" i="1"/>
  <c r="W7" i="1"/>
  <c r="W14" i="1"/>
  <c r="V14" i="1"/>
  <c r="V8" i="1"/>
  <c r="W8" i="1"/>
  <c r="W11" i="1"/>
  <c r="V11" i="1"/>
  <c r="W9" i="1"/>
  <c r="V9" i="1"/>
  <c r="W6" i="1"/>
  <c r="V6" i="1"/>
  <c r="V42" i="1"/>
  <c r="W42" i="1"/>
  <c r="V48" i="1"/>
  <c r="W48" i="1"/>
  <c r="W39" i="1"/>
  <c r="V39" i="1"/>
  <c r="W36" i="1"/>
  <c r="V36" i="1"/>
  <c r="W47" i="1"/>
  <c r="V47" i="1"/>
  <c r="V46" i="1"/>
  <c r="W46" i="1"/>
  <c r="V50" i="1"/>
  <c r="W50" i="1"/>
  <c r="V49" i="1"/>
  <c r="W49" i="1"/>
  <c r="V45" i="1"/>
  <c r="W45" i="1"/>
  <c r="W35" i="1"/>
  <c r="V35" i="1"/>
  <c r="V38" i="1"/>
  <c r="W38" i="1"/>
  <c r="V41" i="1"/>
  <c r="W41" i="1"/>
  <c r="V34" i="1"/>
  <c r="W34" i="1"/>
  <c r="V40" i="1"/>
  <c r="W40" i="1"/>
  <c r="V37" i="1"/>
  <c r="W37" i="1"/>
  <c r="N15" i="4"/>
  <c r="O15" i="4"/>
  <c r="V28" i="1"/>
  <c r="W28" i="1"/>
  <c r="N281" i="4"/>
  <c r="M292" i="4"/>
  <c r="O281" i="4"/>
  <c r="O259" i="4"/>
  <c r="N259" i="4"/>
  <c r="O257" i="4"/>
  <c r="M268" i="4"/>
  <c r="N257" i="4"/>
  <c r="W26" i="1"/>
  <c r="V26" i="1"/>
  <c r="W24" i="1"/>
  <c r="V24" i="1"/>
  <c r="U18" i="1"/>
  <c r="V18" i="1" s="1"/>
  <c r="N162" i="4"/>
  <c r="O162" i="4"/>
  <c r="Q161" i="4"/>
  <c r="N149" i="4"/>
  <c r="M160" i="4"/>
  <c r="O149" i="4"/>
  <c r="V17" i="1"/>
  <c r="W17" i="1"/>
  <c r="I51" i="1"/>
  <c r="U12" i="1"/>
  <c r="W12" i="1" s="1"/>
  <c r="Q89" i="4"/>
  <c r="N7" i="4"/>
  <c r="O7" i="4"/>
  <c r="L16" i="4"/>
  <c r="M5" i="4"/>
  <c r="T5" i="1"/>
  <c r="T51" i="1" s="1"/>
  <c r="S51" i="1"/>
  <c r="O508" i="4" l="1"/>
  <c r="N558" i="4"/>
  <c r="Q551" i="4"/>
  <c r="Q553" i="4"/>
  <c r="O532" i="4"/>
  <c r="Q482" i="4"/>
  <c r="O424" i="4"/>
  <c r="N400" i="4"/>
  <c r="Q374" i="4"/>
  <c r="Q342" i="4"/>
  <c r="Q352" i="4" s="1"/>
  <c r="O328" i="4"/>
  <c r="Q294" i="4"/>
  <c r="Q262" i="4"/>
  <c r="N233" i="4"/>
  <c r="Q233" i="4" s="1"/>
  <c r="Q179" i="4"/>
  <c r="Q183" i="4"/>
  <c r="Q181" i="4"/>
  <c r="O76" i="4"/>
  <c r="M76" i="4"/>
  <c r="Q56" i="4"/>
  <c r="O28" i="4"/>
  <c r="Q105" i="4"/>
  <c r="Q103" i="4"/>
  <c r="Q37" i="4"/>
  <c r="Y47" i="1"/>
  <c r="Y39" i="1"/>
  <c r="W13" i="1"/>
  <c r="Y32" i="1"/>
  <c r="W10" i="1"/>
  <c r="Y10" i="1" s="1"/>
  <c r="Q35" i="4"/>
  <c r="O40" i="4"/>
  <c r="W18" i="1"/>
  <c r="Y18" i="1" s="1"/>
  <c r="Q549" i="4"/>
  <c r="Q544" i="4"/>
  <c r="Q522" i="4"/>
  <c r="Q496" i="4"/>
  <c r="Q493" i="4"/>
  <c r="Q476" i="4"/>
  <c r="Q474" i="4"/>
  <c r="Q464" i="4"/>
  <c r="O472" i="4"/>
  <c r="Q466" i="4"/>
  <c r="Q457" i="4"/>
  <c r="Q429" i="4"/>
  <c r="Q414" i="4"/>
  <c r="Q403" i="4"/>
  <c r="Q384" i="4"/>
  <c r="Q386" i="4"/>
  <c r="Q380" i="4"/>
  <c r="Q382" i="4"/>
  <c r="O366" i="4"/>
  <c r="O376" i="4" s="1"/>
  <c r="N366" i="4"/>
  <c r="M376" i="4"/>
  <c r="Q334" i="4"/>
  <c r="Q338" i="4"/>
  <c r="Q332" i="4"/>
  <c r="O340" i="4"/>
  <c r="Q322" i="4"/>
  <c r="Q326" i="4"/>
  <c r="Q308" i="4"/>
  <c r="N304" i="4"/>
  <c r="O304" i="4"/>
  <c r="Q299" i="4"/>
  <c r="Q304" i="4" s="1"/>
  <c r="O292" i="4"/>
  <c r="Q288" i="4"/>
  <c r="Q286" i="4"/>
  <c r="M280" i="4"/>
  <c r="O269" i="4"/>
  <c r="O280" i="4" s="1"/>
  <c r="N269" i="4"/>
  <c r="Q256" i="4"/>
  <c r="N256" i="4"/>
  <c r="M244" i="4"/>
  <c r="Q202" i="4"/>
  <c r="Q204" i="4"/>
  <c r="O208" i="4"/>
  <c r="Q177" i="4"/>
  <c r="Q167" i="4"/>
  <c r="N172" i="4"/>
  <c r="Q140" i="4"/>
  <c r="Q142" i="4"/>
  <c r="O148" i="4"/>
  <c r="O100" i="4"/>
  <c r="Q92" i="4"/>
  <c r="Q90" i="4"/>
  <c r="Q98" i="4"/>
  <c r="Q94" i="4"/>
  <c r="Q85" i="4"/>
  <c r="Q51" i="4"/>
  <c r="L557" i="4"/>
  <c r="Q28" i="4"/>
  <c r="N28" i="4"/>
  <c r="V51" i="8"/>
  <c r="V52" i="1" s="1"/>
  <c r="Y5" i="8"/>
  <c r="Y51" i="8" s="1"/>
  <c r="Y52" i="1" s="1"/>
  <c r="Y27" i="1"/>
  <c r="Y6" i="1"/>
  <c r="Y11" i="1"/>
  <c r="Q545" i="4"/>
  <c r="N556" i="4"/>
  <c r="O556" i="4"/>
  <c r="Q555" i="4"/>
  <c r="Q547" i="4"/>
  <c r="N532" i="4"/>
  <c r="Q528" i="4"/>
  <c r="Q532" i="4" s="1"/>
  <c r="Q520" i="4"/>
  <c r="Q507" i="4"/>
  <c r="Q497" i="4"/>
  <c r="N508" i="4"/>
  <c r="Q505" i="4"/>
  <c r="Q501" i="4"/>
  <c r="Q499" i="4"/>
  <c r="Q473" i="4"/>
  <c r="N484" i="4"/>
  <c r="Q480" i="4"/>
  <c r="O484" i="4"/>
  <c r="Q478" i="4"/>
  <c r="N472" i="4"/>
  <c r="Q462" i="4"/>
  <c r="Q470" i="4"/>
  <c r="Q451" i="4"/>
  <c r="Q459" i="4"/>
  <c r="Q453" i="4"/>
  <c r="Q449" i="4"/>
  <c r="N460" i="4"/>
  <c r="O460" i="4"/>
  <c r="Q455" i="4"/>
  <c r="Q448" i="4"/>
  <c r="O436" i="4"/>
  <c r="Q431" i="4"/>
  <c r="Q427" i="4"/>
  <c r="Q425" i="4"/>
  <c r="N436" i="4"/>
  <c r="Q435" i="4"/>
  <c r="Q433" i="4"/>
  <c r="Q413" i="4"/>
  <c r="Q424" i="4" s="1"/>
  <c r="N424" i="4"/>
  <c r="O412" i="4"/>
  <c r="N412" i="4"/>
  <c r="Q401" i="4"/>
  <c r="Q407" i="4"/>
  <c r="Q405" i="4"/>
  <c r="Q400" i="4"/>
  <c r="O388" i="4"/>
  <c r="Q377" i="4"/>
  <c r="N388" i="4"/>
  <c r="Q378" i="4"/>
  <c r="Q365" i="4"/>
  <c r="N376" i="4"/>
  <c r="Q358" i="4"/>
  <c r="N364" i="4"/>
  <c r="Q353" i="4"/>
  <c r="Q354" i="4"/>
  <c r="O364" i="4"/>
  <c r="Q356" i="4"/>
  <c r="Q362" i="4"/>
  <c r="Q360" i="4"/>
  <c r="N352" i="4"/>
  <c r="Q336" i="4"/>
  <c r="Q330" i="4"/>
  <c r="N340" i="4"/>
  <c r="N328" i="4"/>
  <c r="Q320" i="4"/>
  <c r="Q324" i="4"/>
  <c r="O316" i="4"/>
  <c r="Q312" i="4"/>
  <c r="Q306" i="4"/>
  <c r="N316" i="4"/>
  <c r="Q305" i="4"/>
  <c r="Q310" i="4"/>
  <c r="Q242" i="4"/>
  <c r="Q236" i="4"/>
  <c r="Q240" i="4"/>
  <c r="Q234" i="4"/>
  <c r="O244" i="4"/>
  <c r="Q238" i="4"/>
  <c r="Q231" i="4"/>
  <c r="Q229" i="4"/>
  <c r="Q225" i="4"/>
  <c r="N221" i="4"/>
  <c r="M232" i="4"/>
  <c r="O221" i="4"/>
  <c r="O232" i="4" s="1"/>
  <c r="Q223" i="4"/>
  <c r="Q227" i="4"/>
  <c r="Q220" i="4"/>
  <c r="Q206" i="4"/>
  <c r="Q198" i="4"/>
  <c r="Q200" i="4"/>
  <c r="Q197" i="4"/>
  <c r="N208" i="4"/>
  <c r="Q188" i="4"/>
  <c r="Q186" i="4"/>
  <c r="N196" i="4"/>
  <c r="Q192" i="4"/>
  <c r="Q190" i="4"/>
  <c r="O196" i="4"/>
  <c r="O184" i="4"/>
  <c r="Q175" i="4"/>
  <c r="Q173" i="4"/>
  <c r="N184" i="4"/>
  <c r="Q169" i="4"/>
  <c r="Q165" i="4"/>
  <c r="Q171" i="4"/>
  <c r="O172" i="4"/>
  <c r="O160" i="4"/>
  <c r="Q153" i="4"/>
  <c r="Q159" i="4"/>
  <c r="Q155" i="4"/>
  <c r="Q157" i="4"/>
  <c r="Q138" i="4"/>
  <c r="N148" i="4"/>
  <c r="Q144" i="4"/>
  <c r="Q146" i="4"/>
  <c r="O125" i="4"/>
  <c r="O136" i="4" s="1"/>
  <c r="M136" i="4"/>
  <c r="N125" i="4"/>
  <c r="O124" i="4"/>
  <c r="Q117" i="4"/>
  <c r="Q123" i="4"/>
  <c r="Q115" i="4"/>
  <c r="Q119" i="4"/>
  <c r="Q113" i="4"/>
  <c r="N124" i="4"/>
  <c r="Q121" i="4"/>
  <c r="N112" i="4"/>
  <c r="Q101" i="4"/>
  <c r="O112" i="4"/>
  <c r="Q107" i="4"/>
  <c r="N100" i="4"/>
  <c r="Q96" i="4"/>
  <c r="Q81" i="4"/>
  <c r="Q83" i="4"/>
  <c r="O88" i="4"/>
  <c r="Q87" i="4"/>
  <c r="Q79" i="4"/>
  <c r="Q77" i="4"/>
  <c r="Q88" i="4" s="1"/>
  <c r="N88" i="4"/>
  <c r="Q76" i="4"/>
  <c r="Q54" i="4"/>
  <c r="O64" i="4"/>
  <c r="Q60" i="4"/>
  <c r="Q58" i="4"/>
  <c r="Q53" i="4"/>
  <c r="Q64" i="4" s="1"/>
  <c r="N64" i="4"/>
  <c r="Q62" i="4"/>
  <c r="Q45" i="4"/>
  <c r="Q43" i="4"/>
  <c r="M52" i="4"/>
  <c r="N41" i="4"/>
  <c r="O41" i="4"/>
  <c r="O52" i="4" s="1"/>
  <c r="Q49" i="4"/>
  <c r="Q47" i="4"/>
  <c r="Q29" i="4"/>
  <c r="N40" i="4"/>
  <c r="Q39" i="4"/>
  <c r="Q31" i="4"/>
  <c r="Q33" i="4"/>
  <c r="Y19" i="1"/>
  <c r="Y20" i="1"/>
  <c r="Y44" i="1"/>
  <c r="Y31" i="1"/>
  <c r="V12" i="1"/>
  <c r="Y12" i="1" s="1"/>
  <c r="Y8" i="1"/>
  <c r="Y7" i="1"/>
  <c r="Y16" i="1"/>
  <c r="Y37" i="1"/>
  <c r="Y34" i="1"/>
  <c r="Y38" i="1"/>
  <c r="Y35" i="1"/>
  <c r="Y36" i="1"/>
  <c r="Y24" i="1"/>
  <c r="Y29" i="1"/>
  <c r="Y22" i="1"/>
  <c r="Y28" i="1"/>
  <c r="Y23" i="1"/>
  <c r="Y25" i="1"/>
  <c r="Y30" i="1"/>
  <c r="Y13" i="1"/>
  <c r="Y15" i="1"/>
  <c r="Y9" i="1"/>
  <c r="Y14" i="1"/>
  <c r="Y48" i="1"/>
  <c r="Y49" i="1"/>
  <c r="Y46" i="1"/>
  <c r="Y45" i="1"/>
  <c r="Y50" i="1"/>
  <c r="Y42" i="1"/>
  <c r="Y41" i="1"/>
  <c r="Y40" i="1"/>
  <c r="U5" i="1"/>
  <c r="V5" i="1" s="1"/>
  <c r="Q15" i="4"/>
  <c r="N292" i="4"/>
  <c r="Q281" i="4"/>
  <c r="O268" i="4"/>
  <c r="Q259" i="4"/>
  <c r="Y26" i="1"/>
  <c r="Q257" i="4"/>
  <c r="N268" i="4"/>
  <c r="Q162" i="4"/>
  <c r="Q149" i="4"/>
  <c r="N160" i="4"/>
  <c r="Y17" i="1"/>
  <c r="Q7" i="4"/>
  <c r="N5" i="4"/>
  <c r="M16" i="4"/>
  <c r="O5" i="4"/>
  <c r="O16" i="4" s="1"/>
  <c r="Q340" i="4" l="1"/>
  <c r="Q292" i="4"/>
  <c r="Q268" i="4"/>
  <c r="N244" i="4"/>
  <c r="Q184" i="4"/>
  <c r="Q100" i="4"/>
  <c r="Q472" i="4"/>
  <c r="Q436" i="4"/>
  <c r="Q412" i="4"/>
  <c r="Q388" i="4"/>
  <c r="Q366" i="4"/>
  <c r="Q376" i="4"/>
  <c r="Q328" i="4"/>
  <c r="Q269" i="4"/>
  <c r="Q280" i="4" s="1"/>
  <c r="N280" i="4"/>
  <c r="Q148" i="4"/>
  <c r="M557" i="4"/>
  <c r="Q124" i="4"/>
  <c r="Q556" i="4"/>
  <c r="Q508" i="4"/>
  <c r="Q484" i="4"/>
  <c r="Q460" i="4"/>
  <c r="Q364" i="4"/>
  <c r="Q316" i="4"/>
  <c r="Q244" i="4"/>
  <c r="N232" i="4"/>
  <c r="Q221" i="4"/>
  <c r="Q232" i="4" s="1"/>
  <c r="Q208" i="4"/>
  <c r="Q196" i="4"/>
  <c r="Q172" i="4"/>
  <c r="Q160" i="4"/>
  <c r="Q125" i="4"/>
  <c r="Q136" i="4" s="1"/>
  <c r="N136" i="4"/>
  <c r="Q112" i="4"/>
  <c r="O557" i="4"/>
  <c r="Q41" i="4"/>
  <c r="Q52" i="4" s="1"/>
  <c r="N52" i="4"/>
  <c r="Q40" i="4"/>
  <c r="W5" i="1"/>
  <c r="W51" i="1" s="1"/>
  <c r="U51" i="1"/>
  <c r="V51" i="1"/>
  <c r="N16" i="4"/>
  <c r="Q5" i="4"/>
  <c r="Q16" i="4" s="1"/>
  <c r="Q557" i="4" l="1"/>
  <c r="N557" i="4"/>
  <c r="Y5" i="1"/>
  <c r="Y51" i="1" s="1"/>
</calcChain>
</file>

<file path=xl/comments1.xml><?xml version="1.0" encoding="utf-8"?>
<comments xmlns="http://schemas.openxmlformats.org/spreadsheetml/2006/main">
  <authors>
    <author>Borchard Nils</author>
  </authors>
  <commentList>
    <comment ref="F4" authorId="0">
      <text>
        <r>
          <rPr>
            <b/>
            <sz val="9"/>
            <color indexed="81"/>
            <rFont val="Tahoma"/>
            <charset val="1"/>
          </rPr>
          <t>Borchard Nils:</t>
        </r>
        <r>
          <rPr>
            <sz val="9"/>
            <color indexed="81"/>
            <rFont val="Tahoma"/>
            <charset val="1"/>
          </rPr>
          <t xml:space="preserve">
if you don't know yet the name of the person, please indicate TBR as to be recruited</t>
        </r>
      </text>
    </comment>
  </commentList>
</comments>
</file>

<file path=xl/comments2.xml><?xml version="1.0" encoding="utf-8"?>
<comments xmlns="http://schemas.openxmlformats.org/spreadsheetml/2006/main">
  <authors>
    <author>Borchard Nils</author>
  </authors>
  <commentList>
    <comment ref="F4" authorId="0">
      <text>
        <r>
          <rPr>
            <b/>
            <sz val="9"/>
            <color indexed="81"/>
            <rFont val="Tahoma"/>
            <charset val="1"/>
          </rPr>
          <t>Borchard Nils:</t>
        </r>
        <r>
          <rPr>
            <sz val="9"/>
            <color indexed="81"/>
            <rFont val="Tahoma"/>
            <charset val="1"/>
          </rPr>
          <t xml:space="preserve">
if you don't know yet the name of the person, please indicate TBR as to be recruited</t>
        </r>
      </text>
    </comment>
  </commentList>
</comments>
</file>

<file path=xl/comments3.xml><?xml version="1.0" encoding="utf-8"?>
<comments xmlns="http://schemas.openxmlformats.org/spreadsheetml/2006/main">
  <authors>
    <author>Borchard Nils</author>
  </authors>
  <commentList>
    <comment ref="F4" authorId="0">
      <text>
        <r>
          <rPr>
            <b/>
            <sz val="9"/>
            <color indexed="81"/>
            <rFont val="Tahoma"/>
            <charset val="1"/>
          </rPr>
          <t>Borchard Nils:</t>
        </r>
        <r>
          <rPr>
            <sz val="9"/>
            <color indexed="81"/>
            <rFont val="Tahoma"/>
            <charset val="1"/>
          </rPr>
          <t xml:space="preserve">
if you don't know yet the name of the person, please indicate TBR as to be recruited</t>
        </r>
      </text>
    </comment>
  </commentList>
</comments>
</file>

<file path=xl/comments4.xml><?xml version="1.0" encoding="utf-8"?>
<comments xmlns="http://schemas.openxmlformats.org/spreadsheetml/2006/main">
  <authors>
    <author>Borchard Nils</author>
  </authors>
  <commentList>
    <comment ref="F4" authorId="0">
      <text>
        <r>
          <rPr>
            <b/>
            <sz val="9"/>
            <color indexed="81"/>
            <rFont val="Tahoma"/>
            <charset val="1"/>
          </rPr>
          <t>Borchard Nils:</t>
        </r>
        <r>
          <rPr>
            <sz val="9"/>
            <color indexed="81"/>
            <rFont val="Tahoma"/>
            <charset val="1"/>
          </rPr>
          <t xml:space="preserve">
if you don't know yet the name of the person, please indicate TBR as to be recruited</t>
        </r>
      </text>
    </comment>
  </commentList>
</comments>
</file>

<file path=xl/comments5.xml><?xml version="1.0" encoding="utf-8"?>
<comments xmlns="http://schemas.openxmlformats.org/spreadsheetml/2006/main">
  <authors>
    <author>Borchard Nils</author>
  </authors>
  <commentList>
    <comment ref="F4" authorId="0">
      <text>
        <r>
          <rPr>
            <b/>
            <sz val="9"/>
            <color indexed="81"/>
            <rFont val="Tahoma"/>
            <charset val="1"/>
          </rPr>
          <t>Borchard Nils:</t>
        </r>
        <r>
          <rPr>
            <sz val="9"/>
            <color indexed="81"/>
            <rFont val="Tahoma"/>
            <charset val="1"/>
          </rPr>
          <t xml:space="preserve">
if you don't know yet the name of the person, please indicate TBR as to be recruited</t>
        </r>
      </text>
    </comment>
  </commentList>
</comments>
</file>

<file path=xl/sharedStrings.xml><?xml version="1.0" encoding="utf-8"?>
<sst xmlns="http://schemas.openxmlformats.org/spreadsheetml/2006/main" count="1580" uniqueCount="215">
  <si>
    <t>Topic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</si>
  <si>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</si>
  <si>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</si>
  <si>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</si>
  <si>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</si>
  <si>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</si>
  <si>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</si>
  <si>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</si>
  <si>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</si>
  <si>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</si>
  <si>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</si>
  <si>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</si>
  <si>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</si>
  <si>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</si>
  <si>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</si>
  <si>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</si>
  <si>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</si>
  <si>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</si>
  <si>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</si>
  <si>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</si>
  <si>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</si>
  <si>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</si>
  <si>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</si>
  <si>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</si>
  <si>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</si>
  <si>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</si>
  <si>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</si>
  <si>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Beneficiaries</t>
  </si>
  <si>
    <t>FR</t>
  </si>
  <si>
    <t>AT</t>
  </si>
  <si>
    <t>BE</t>
  </si>
  <si>
    <t>CZ</t>
  </si>
  <si>
    <t>DE</t>
  </si>
  <si>
    <t>DK</t>
  </si>
  <si>
    <t>INIA</t>
  </si>
  <si>
    <t>EU</t>
  </si>
  <si>
    <t>INRA</t>
  </si>
  <si>
    <t>HU</t>
  </si>
  <si>
    <t>IE</t>
  </si>
  <si>
    <t>IT</t>
  </si>
  <si>
    <t>NL</t>
  </si>
  <si>
    <t>NO</t>
  </si>
  <si>
    <t>PL</t>
  </si>
  <si>
    <t>SE</t>
  </si>
  <si>
    <t>Linked third parties</t>
  </si>
  <si>
    <t>Direct personnel costs</t>
  </si>
  <si>
    <t>Direct costs of subcontracting</t>
  </si>
  <si>
    <t>Direct costs of providing financial support to third parties</t>
  </si>
  <si>
    <t>Total Direct costs of providing financial support to third parties</t>
  </si>
  <si>
    <t>Total other direct costs</t>
  </si>
  <si>
    <t>Total direct costs</t>
  </si>
  <si>
    <t>Indirect costs</t>
  </si>
  <si>
    <t>Total costs</t>
  </si>
  <si>
    <t>ELIGIBLE COSTS</t>
  </si>
  <si>
    <t>BENEFICIARIES</t>
  </si>
  <si>
    <t>EXTERNAL</t>
  </si>
  <si>
    <t>FUNDING</t>
  </si>
  <si>
    <t>TOTAL FUNDING</t>
  </si>
  <si>
    <t>TOTAL PROJECT</t>
  </si>
  <si>
    <t>Total direct personnel costs</t>
  </si>
  <si>
    <t>Project acronym</t>
  </si>
  <si>
    <t>Financial support</t>
  </si>
  <si>
    <t>Prizes</t>
  </si>
  <si>
    <t>Travel</t>
  </si>
  <si>
    <t>Equipment</t>
  </si>
  <si>
    <t>Other direct costs</t>
  </si>
  <si>
    <t>Permanent staff</t>
  </si>
  <si>
    <t>Seconded persons</t>
  </si>
  <si>
    <t>Monthly personnel costs</t>
  </si>
  <si>
    <t>Linked Third Parties</t>
  </si>
  <si>
    <t>TOTAL INRA</t>
  </si>
  <si>
    <t>TOTAL PERSONNEL COSTS PROJECT</t>
  </si>
  <si>
    <t>Indirect costs (25% of the total direct costs minus subcontracting costs)</t>
  </si>
  <si>
    <t>Temporary staff</t>
  </si>
  <si>
    <t>PROJECT YEAR</t>
  </si>
  <si>
    <t>FI</t>
  </si>
  <si>
    <t>WR</t>
  </si>
  <si>
    <t>BIOS</t>
  </si>
  <si>
    <t>EV-ILVO</t>
  </si>
  <si>
    <t>CRAW</t>
  </si>
  <si>
    <t>AU</t>
  </si>
  <si>
    <t>EMU</t>
  </si>
  <si>
    <t>EE</t>
  </si>
  <si>
    <t>LUKE</t>
  </si>
  <si>
    <t>vTI</t>
  </si>
  <si>
    <t>Julich</t>
  </si>
  <si>
    <t>MTA ATK</t>
  </si>
  <si>
    <t>Teagasc</t>
  </si>
  <si>
    <t>CREA</t>
  </si>
  <si>
    <t>UL</t>
  </si>
  <si>
    <t>LV</t>
  </si>
  <si>
    <t>LAMMC</t>
  </si>
  <si>
    <t>LT</t>
  </si>
  <si>
    <t>NIBIO</t>
  </si>
  <si>
    <t>IUNG</t>
  </si>
  <si>
    <t>INIAV</t>
  </si>
  <si>
    <t>PT</t>
  </si>
  <si>
    <t>NPPC</t>
  </si>
  <si>
    <t>SK</t>
  </si>
  <si>
    <t>SI</t>
  </si>
  <si>
    <t>SP</t>
  </si>
  <si>
    <t>SLU</t>
  </si>
  <si>
    <t>AGS</t>
  </si>
  <si>
    <t>CH</t>
  </si>
  <si>
    <t>TAGEM</t>
  </si>
  <si>
    <t>TR</t>
  </si>
  <si>
    <t>AFBI</t>
  </si>
  <si>
    <t>UK</t>
  </si>
  <si>
    <t>ACO</t>
  </si>
  <si>
    <t>SupAgro</t>
  </si>
  <si>
    <t>EAA</t>
  </si>
  <si>
    <t>BOKU</t>
  </si>
  <si>
    <t>AGES</t>
  </si>
  <si>
    <t>BAW</t>
  </si>
  <si>
    <t>BFW</t>
  </si>
  <si>
    <t>EV INBO</t>
  </si>
  <si>
    <t>VPO</t>
  </si>
  <si>
    <t>ARC</t>
  </si>
  <si>
    <t>CNR</t>
  </si>
  <si>
    <t>ISPRA</t>
  </si>
  <si>
    <t>UNIPA</t>
  </si>
  <si>
    <t>ENEA</t>
  </si>
  <si>
    <t>AGRIS</t>
  </si>
  <si>
    <t>ERSAF Lombardia</t>
  </si>
  <si>
    <t>AIS</t>
  </si>
  <si>
    <t>UM-FKBV</t>
  </si>
  <si>
    <t>CSIC</t>
  </si>
  <si>
    <t>EJPSOIL</t>
  </si>
  <si>
    <t>XXX</t>
  </si>
  <si>
    <t>INRAE</t>
  </si>
  <si>
    <t>CZU</t>
  </si>
  <si>
    <t>AgroParisTech</t>
  </si>
  <si>
    <t>TOTAL WR</t>
  </si>
  <si>
    <t>TOTAL BIOS</t>
  </si>
  <si>
    <t>TOTAL EV-ILVO</t>
  </si>
  <si>
    <t>TOTAL CRAW</t>
  </si>
  <si>
    <t>TOTAL CZU</t>
  </si>
  <si>
    <t>TOTAL AU</t>
  </si>
  <si>
    <t>TOTAL EMU</t>
  </si>
  <si>
    <t>TOTAL Luke</t>
  </si>
  <si>
    <t>TOTAL vTI</t>
  </si>
  <si>
    <t>TOTAL Juelich</t>
  </si>
  <si>
    <t>Juelich</t>
  </si>
  <si>
    <t>TOTAL MTA ATK</t>
  </si>
  <si>
    <t>TOTALTeagasc</t>
  </si>
  <si>
    <t>TOTAL CREA</t>
  </si>
  <si>
    <t>TOTAL UL</t>
  </si>
  <si>
    <t>TOTAL LAMMC</t>
  </si>
  <si>
    <t>TOTAL NIBIO</t>
  </si>
  <si>
    <t>TOTAL IUNG</t>
  </si>
  <si>
    <t>TOTAL INIAV</t>
  </si>
  <si>
    <t>TOTAL NPPC</t>
  </si>
  <si>
    <t>TOTAL SLU</t>
  </si>
  <si>
    <t>TOTAL AGS</t>
  </si>
  <si>
    <t>TOTAL TAGEM</t>
  </si>
  <si>
    <t>TOTAL AFBI</t>
  </si>
  <si>
    <t>TOTAL AgroParisTech</t>
  </si>
  <si>
    <t>TOTAL ACO</t>
  </si>
  <si>
    <t>TOTAL SupAgro</t>
  </si>
  <si>
    <t>TOTAL EEA</t>
  </si>
  <si>
    <t>TOTAL BOKU</t>
  </si>
  <si>
    <t>TOTAL AGES</t>
  </si>
  <si>
    <t>TOTAL BAW</t>
  </si>
  <si>
    <t>TOTAL BFE</t>
  </si>
  <si>
    <t>TOTAL INBO</t>
  </si>
  <si>
    <t>TOTAL VPO</t>
  </si>
  <si>
    <t>TOTAL ARC</t>
  </si>
  <si>
    <t>TOTAL CNR</t>
  </si>
  <si>
    <t>TOTAL ISPRA</t>
  </si>
  <si>
    <t>TOTAL UNIPA</t>
  </si>
  <si>
    <t>TOTAL ENEA</t>
  </si>
  <si>
    <t>TOTAL AGRIS</t>
  </si>
  <si>
    <t>TOTAL ERSAF</t>
  </si>
  <si>
    <t>TOTAL AIS</t>
  </si>
  <si>
    <t>TOTAL UM-FKBV</t>
  </si>
  <si>
    <t>TOTAL CSIC</t>
  </si>
  <si>
    <t>ULBF</t>
  </si>
  <si>
    <t>Name</t>
  </si>
  <si>
    <t>Cost of Permanent staff</t>
  </si>
  <si>
    <t>Cost of Temporary staff</t>
  </si>
  <si>
    <t>Cost of Seconded persons</t>
  </si>
  <si>
    <t>Consumables</t>
  </si>
  <si>
    <t>Other costs</t>
  </si>
  <si>
    <t>Contact details</t>
  </si>
  <si>
    <t>Nils Borchard</t>
  </si>
  <si>
    <t>+358 29 5322 201</t>
  </si>
  <si>
    <t>Eeva Karjalainen</t>
  </si>
  <si>
    <t>+358 29 5322 146</t>
  </si>
  <si>
    <t xml:space="preserve">EJPCO@maapera.fi </t>
  </si>
  <si>
    <t>Template - Structure</t>
  </si>
  <si>
    <t>Instructions</t>
  </si>
  <si>
    <t>Budget sheets</t>
  </si>
  <si>
    <t>Template - How to use?</t>
  </si>
  <si>
    <t>Sheets "Y4 Budget" and "Y4 PC" are blocked as the EJP SOIL`s 2nd internal call funds projects with project periods varying between 
12 and 36 months.</t>
  </si>
  <si>
    <t>EJP SOIL beneficiary/LTP</t>
  </si>
  <si>
    <t>Year 1</t>
  </si>
  <si>
    <t>Costs</t>
  </si>
  <si>
    <t>Year 2</t>
  </si>
  <si>
    <t>Year 3</t>
  </si>
  <si>
    <t>Year 4</t>
  </si>
  <si>
    <t>EJP SOIL 2nd call</t>
  </si>
  <si>
    <t>Person months</t>
  </si>
  <si>
    <t>Person Months</t>
  </si>
  <si>
    <t>Total Person Months</t>
  </si>
  <si>
    <t>Brief justification of estimated "Other direct costs".</t>
  </si>
  <si>
    <t>The instructions sheet provides information on:
Contact information in case of troubleshooting.
Information on where to add what.</t>
  </si>
  <si>
    <t>Justification</t>
  </si>
  <si>
    <t>Notification</t>
  </si>
  <si>
    <t>Personnel costs (PC)</t>
  </si>
  <si>
    <t xml:space="preserve">Eligible costs (for more details see the EJP SOIL Grant Agreement, Article 6 "Eligible and ineligible costs"):
1) Direct personnel costs (see below detailed description at "Personnel costs (PC)")
2) Other direct costs (Travel, Equipment, Consumables, Other costs)
3) Sub-contracting costs (See EJP SOIL Grant Agreement, Section 4.2 "Third parties involved in the project")
Sheet names: Overall budget =&gt; Data sheet "Total budget"; Annual budget =&gt; "YX Budget"
</t>
  </si>
  <si>
    <t>Information on personnel costs. Monthly salary MUST be based on EJP SOIL average salaries (for more detailed information please consult national contact person [Annex 1 of the call text] or the EJP SOIL Call Office). 
Sheet names: Overall personnel costs =&gt; Data sheet "Total personnel costs (PC)"; Annual personnel costs =&gt; "YX PC"</t>
  </si>
  <si>
    <r>
      <t xml:space="preserve">1) </t>
    </r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sheets (colour of the tabs) are blocked as </t>
    </r>
    <r>
      <rPr>
        <b/>
        <sz val="11"/>
        <color theme="1"/>
        <rFont val="Calibri"/>
        <family val="2"/>
        <scheme val="minor"/>
      </rPr>
      <t>total budgets</t>
    </r>
    <r>
      <rPr>
        <sz val="11"/>
        <color theme="1"/>
        <rFont val="Calibri"/>
        <family val="2"/>
        <scheme val="minor"/>
      </rPr>
      <t xml:space="preserve"> are based on </t>
    </r>
    <r>
      <rPr>
        <b/>
        <sz val="11"/>
        <color theme="1"/>
        <rFont val="Calibri"/>
        <family val="2"/>
        <scheme val="minor"/>
      </rPr>
      <t>annual budget</t>
    </r>
    <r>
      <rPr>
        <sz val="11"/>
        <color theme="1"/>
        <rFont val="Calibri"/>
        <family val="2"/>
        <scheme val="minor"/>
      </rPr>
      <t xml:space="preserve"> plans (GREEN sheet tabs).
2) </t>
    </r>
    <r>
      <rPr>
        <b/>
        <sz val="11"/>
        <color rgb="FF00B05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sheet (colour of the tabs) indicate sheets you can modify. Most numbers are calculated automatically =&gt; </t>
    </r>
    <r>
      <rPr>
        <b/>
        <sz val="11"/>
        <color rgb="FFFF0000"/>
        <rFont val="Calibri"/>
        <family val="2"/>
        <scheme val="minor"/>
      </rPr>
      <t>please add data in cells that are highlighted in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FF00"/>
        <rFont val="Calibri"/>
        <family val="2"/>
        <scheme val="minor"/>
      </rPr>
      <t>YELLOW</t>
    </r>
    <r>
      <rPr>
        <sz val="11"/>
        <color theme="1"/>
        <rFont val="Calibri"/>
        <family val="2"/>
        <scheme val="minor"/>
      </rPr>
      <t xml:space="preserve">. 
3) Planning "Direct personnel costs" at annual resolution; </t>
    </r>
    <r>
      <rPr>
        <b/>
        <sz val="11"/>
        <color theme="1"/>
        <rFont val="Calibri"/>
        <family val="2"/>
        <scheme val="minor"/>
      </rPr>
      <t>Y1 PC</t>
    </r>
    <r>
      <rPr>
        <sz val="11"/>
        <color theme="1"/>
        <rFont val="Calibri"/>
        <family val="2"/>
        <scheme val="minor"/>
      </rPr>
      <t xml:space="preserve"> = Personnel costs estimated for projects year 1,... 
4) Planning "Other direct costs" at annual resolution; </t>
    </r>
    <r>
      <rPr>
        <b/>
        <sz val="11"/>
        <color theme="1"/>
        <rFont val="Calibri"/>
        <family val="2"/>
        <scheme val="minor"/>
      </rPr>
      <t>Y1 Budge</t>
    </r>
    <r>
      <rPr>
        <sz val="11"/>
        <color theme="1"/>
        <rFont val="Calibri"/>
        <family val="2"/>
        <scheme val="minor"/>
      </rPr>
      <t>t = Other direct costs and budgeting for project year 1,...</t>
    </r>
  </si>
  <si>
    <t>Available funds</t>
  </si>
  <si>
    <t xml:space="preserve">Available funds (e.g. person months,travel costs) and avaraged salaries are accessible through the contact persons of the participating organisations (see Annex 1 of the call text).  </t>
  </si>
  <si>
    <t>Years 3 to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</si>
</sst>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0" tint="-0.1499984740745262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1D1D1D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78">
    <xf numFmtId="0" fontId="0" fillId="0" borderId="0" xfId="0"/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4" fontId="1" fillId="0" borderId="25" xfId="0" applyNumberFormat="1" applyFont="1" applyBorder="1" applyAlignment="1" applyProtection="1">
      <alignment horizontal="center" vertical="center" wrapText="1"/>
    </xf>
    <xf numFmtId="4" fontId="1" fillId="0" borderId="26" xfId="0" applyNumberFormat="1" applyFont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center" vertical="center" wrapText="1"/>
    </xf>
    <xf numFmtId="9" fontId="1" fillId="0" borderId="7" xfId="0" applyNumberFormat="1" applyFont="1" applyBorder="1" applyAlignment="1" applyProtection="1">
      <alignment horizontal="center" vertical="center" wrapText="1"/>
    </xf>
    <xf numFmtId="9" fontId="1" fillId="0" borderId="8" xfId="0" applyNumberFormat="1" applyFont="1" applyBorder="1" applyAlignment="1" applyProtection="1">
      <alignment horizontal="center" vertical="center" wrapText="1"/>
    </xf>
    <xf numFmtId="9" fontId="1" fillId="0" borderId="9" xfId="0" applyNumberFormat="1" applyFont="1" applyBorder="1" applyAlignment="1" applyProtection="1">
      <alignment horizontal="center" vertical="center" wrapText="1"/>
    </xf>
    <xf numFmtId="0" fontId="1" fillId="6" borderId="28" xfId="0" applyFont="1" applyFill="1" applyBorder="1" applyAlignment="1" applyProtection="1">
      <alignment horizontal="center" vertical="center" wrapText="1"/>
    </xf>
    <xf numFmtId="0" fontId="1" fillId="6" borderId="28" xfId="0" applyFont="1" applyFill="1" applyBorder="1" applyAlignment="1" applyProtection="1">
      <alignment vertical="center" wrapText="1"/>
    </xf>
    <xf numFmtId="0" fontId="1" fillId="6" borderId="29" xfId="0" applyFont="1" applyFill="1" applyBorder="1" applyAlignment="1" applyProtection="1">
      <alignment horizontal="center" vertical="center" wrapText="1"/>
    </xf>
    <xf numFmtId="4" fontId="0" fillId="0" borderId="3" xfId="0" applyNumberFormat="1" applyBorder="1" applyAlignment="1" applyProtection="1">
      <alignment vertical="center" wrapText="1"/>
    </xf>
    <xf numFmtId="4" fontId="1" fillId="7" borderId="13" xfId="0" applyNumberFormat="1" applyFont="1" applyFill="1" applyBorder="1" applyAlignment="1" applyProtection="1">
      <alignment vertical="center" wrapText="1"/>
    </xf>
    <xf numFmtId="4" fontId="0" fillId="0" borderId="2" xfId="0" applyNumberFormat="1" applyBorder="1" applyAlignment="1" applyProtection="1">
      <alignment vertical="center" wrapText="1"/>
    </xf>
    <xf numFmtId="4" fontId="1" fillId="0" borderId="13" xfId="0" applyNumberFormat="1" applyFont="1" applyBorder="1" applyAlignment="1" applyProtection="1">
      <alignment vertical="center" wrapText="1"/>
    </xf>
    <xf numFmtId="4" fontId="1" fillId="7" borderId="34" xfId="0" applyNumberFormat="1" applyFont="1" applyFill="1" applyBorder="1" applyAlignment="1" applyProtection="1">
      <alignment vertical="center" wrapText="1"/>
    </xf>
    <xf numFmtId="4" fontId="0" fillId="0" borderId="27" xfId="0" applyNumberFormat="1" applyBorder="1" applyAlignment="1" applyProtection="1">
      <alignment vertical="center" wrapText="1"/>
    </xf>
    <xf numFmtId="4" fontId="0" fillId="0" borderId="28" xfId="0" applyNumberFormat="1" applyBorder="1" applyAlignment="1" applyProtection="1">
      <alignment vertical="center" wrapText="1"/>
    </xf>
    <xf numFmtId="4" fontId="0" fillId="2" borderId="42" xfId="0" applyNumberForma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vertical="center" wrapText="1"/>
    </xf>
    <xf numFmtId="4" fontId="0" fillId="0" borderId="1" xfId="0" applyNumberFormat="1" applyBorder="1" applyAlignment="1" applyProtection="1">
      <alignment vertical="center" wrapText="1"/>
    </xf>
    <xf numFmtId="4" fontId="1" fillId="7" borderId="14" xfId="0" applyNumberFormat="1" applyFont="1" applyFill="1" applyBorder="1" applyAlignment="1" applyProtection="1">
      <alignment vertical="center" wrapText="1"/>
    </xf>
    <xf numFmtId="4" fontId="0" fillId="0" borderId="5" xfId="0" applyNumberFormat="1" applyBorder="1" applyAlignment="1" applyProtection="1">
      <alignment vertical="center" wrapText="1"/>
    </xf>
    <xf numFmtId="4" fontId="1" fillId="0" borderId="14" xfId="0" applyNumberFormat="1" applyFont="1" applyBorder="1" applyAlignment="1" applyProtection="1">
      <alignment vertical="center" wrapText="1"/>
    </xf>
    <xf numFmtId="4" fontId="1" fillId="7" borderId="36" xfId="0" applyNumberFormat="1" applyFont="1" applyFill="1" applyBorder="1" applyAlignment="1" applyProtection="1">
      <alignment vertical="center" wrapText="1"/>
    </xf>
    <xf numFmtId="4" fontId="0" fillId="2" borderId="38" xfId="0" applyNumberFormat="1" applyFill="1" applyBorder="1" applyAlignment="1" applyProtection="1">
      <alignment vertical="center" wrapText="1"/>
    </xf>
    <xf numFmtId="0" fontId="1" fillId="6" borderId="6" xfId="0" applyFont="1" applyFill="1" applyBorder="1" applyAlignment="1" applyProtection="1">
      <alignment horizontal="center" vertical="center" wrapText="1"/>
    </xf>
    <xf numFmtId="4" fontId="1" fillId="0" borderId="15" xfId="0" applyNumberFormat="1" applyFont="1" applyBorder="1" applyAlignment="1" applyProtection="1">
      <alignment vertical="center" wrapText="1"/>
    </xf>
    <xf numFmtId="4" fontId="0" fillId="0" borderId="24" xfId="0" applyNumberFormat="1" applyBorder="1" applyAlignment="1" applyProtection="1">
      <alignment vertical="center" wrapText="1"/>
    </xf>
    <xf numFmtId="4" fontId="0" fillId="0" borderId="25" xfId="0" applyNumberFormat="1" applyBorder="1" applyAlignment="1" applyProtection="1">
      <alignment vertical="center" wrapText="1"/>
    </xf>
    <xf numFmtId="4" fontId="0" fillId="2" borderId="39" xfId="0" applyNumberFormat="1" applyFill="1" applyBorder="1" applyAlignment="1" applyProtection="1">
      <alignment vertical="center" wrapText="1"/>
    </xf>
    <xf numFmtId="0" fontId="1" fillId="5" borderId="3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4" fontId="1" fillId="4" borderId="13" xfId="0" applyNumberFormat="1" applyFont="1" applyFill="1" applyBorder="1" applyAlignment="1" applyProtection="1">
      <alignment vertical="center" wrapText="1"/>
    </xf>
    <xf numFmtId="4" fontId="1" fillId="4" borderId="34" xfId="0" applyNumberFormat="1" applyFont="1" applyFill="1" applyBorder="1" applyAlignment="1" applyProtection="1">
      <alignment vertical="center" wrapText="1"/>
    </xf>
    <xf numFmtId="4" fontId="0" fillId="2" borderId="40" xfId="0" applyNumberFormat="1" applyFill="1" applyBorder="1" applyAlignment="1" applyProtection="1">
      <alignment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4" fontId="1" fillId="4" borderId="14" xfId="0" applyNumberFormat="1" applyFont="1" applyFill="1" applyBorder="1" applyAlignment="1" applyProtection="1">
      <alignment vertical="center" wrapText="1"/>
    </xf>
    <xf numFmtId="4" fontId="1" fillId="4" borderId="36" xfId="0" applyNumberFormat="1" applyFont="1" applyFill="1" applyBorder="1" applyAlignment="1" applyProtection="1">
      <alignment vertical="center" wrapText="1"/>
    </xf>
    <xf numFmtId="0" fontId="1" fillId="5" borderId="25" xfId="0" applyFont="1" applyFill="1" applyBorder="1" applyAlignment="1" applyProtection="1">
      <alignment vertical="center" wrapText="1"/>
    </xf>
    <xf numFmtId="0" fontId="1" fillId="5" borderId="26" xfId="0" applyFont="1" applyFill="1" applyBorder="1" applyAlignment="1" applyProtection="1">
      <alignment horizontal="center" vertical="center" wrapText="1"/>
    </xf>
    <xf numFmtId="4" fontId="1" fillId="4" borderId="15" xfId="0" applyNumberFormat="1" applyFont="1" applyFill="1" applyBorder="1" applyAlignment="1" applyProtection="1">
      <alignment vertical="center" wrapText="1"/>
    </xf>
    <xf numFmtId="4" fontId="1" fillId="4" borderId="37" xfId="0" applyNumberFormat="1" applyFont="1" applyFill="1" applyBorder="1" applyAlignment="1" applyProtection="1">
      <alignment vertical="center" wrapText="1"/>
    </xf>
    <xf numFmtId="4" fontId="1" fillId="4" borderId="21" xfId="0" applyNumberFormat="1" applyFont="1" applyFill="1" applyBorder="1" applyAlignment="1" applyProtection="1">
      <alignment vertical="center" wrapText="1"/>
    </xf>
    <xf numFmtId="4" fontId="1" fillId="0" borderId="23" xfId="0" applyNumberFormat="1" applyFont="1" applyBorder="1" applyAlignment="1" applyProtection="1">
      <alignment vertical="center" wrapText="1"/>
    </xf>
    <xf numFmtId="4" fontId="1" fillId="0" borderId="30" xfId="0" applyNumberFormat="1" applyFont="1" applyBorder="1" applyAlignment="1" applyProtection="1">
      <alignment vertical="center" wrapText="1"/>
    </xf>
    <xf numFmtId="4" fontId="1" fillId="0" borderId="31" xfId="0" applyNumberFormat="1" applyFont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4" fontId="0" fillId="3" borderId="32" xfId="0" applyNumberFormat="1" applyFill="1" applyBorder="1" applyAlignment="1" applyProtection="1">
      <alignment vertical="center" wrapText="1"/>
      <protection locked="0"/>
    </xf>
    <xf numFmtId="4" fontId="0" fillId="3" borderId="3" xfId="0" applyNumberFormat="1" applyFill="1" applyBorder="1" applyAlignment="1" applyProtection="1">
      <alignment vertical="center" wrapText="1"/>
      <protection locked="0"/>
    </xf>
    <xf numFmtId="4" fontId="0" fillId="3" borderId="4" xfId="0" applyNumberFormat="1" applyFill="1" applyBorder="1" applyAlignment="1" applyProtection="1">
      <alignment vertical="center" wrapText="1"/>
      <protection locked="0"/>
    </xf>
    <xf numFmtId="4" fontId="0" fillId="3" borderId="1" xfId="0" applyNumberFormat="1" applyFill="1" applyBorder="1" applyAlignment="1" applyProtection="1">
      <alignment vertical="center" wrapText="1"/>
      <protection locked="0"/>
    </xf>
    <xf numFmtId="4" fontId="0" fillId="3" borderId="6" xfId="0" applyNumberFormat="1" applyFill="1" applyBorder="1" applyAlignment="1" applyProtection="1">
      <alignment vertical="center" wrapText="1"/>
      <protection locked="0"/>
    </xf>
    <xf numFmtId="4" fontId="0" fillId="3" borderId="8" xfId="0" applyNumberFormat="1" applyFill="1" applyBorder="1" applyAlignment="1" applyProtection="1">
      <alignment vertical="center" wrapText="1"/>
      <protection locked="0"/>
    </xf>
    <xf numFmtId="4" fontId="0" fillId="3" borderId="9" xfId="0" applyNumberFormat="1" applyFill="1" applyBorder="1" applyAlignment="1" applyProtection="1">
      <alignment vertical="center" wrapText="1"/>
      <protection locked="0"/>
    </xf>
    <xf numFmtId="4" fontId="0" fillId="3" borderId="13" xfId="0" applyNumberFormat="1" applyFill="1" applyBorder="1" applyAlignment="1" applyProtection="1">
      <alignment vertical="center" wrapText="1"/>
      <protection locked="0"/>
    </xf>
    <xf numFmtId="4" fontId="0" fillId="3" borderId="14" xfId="0" applyNumberFormat="1" applyFill="1" applyBorder="1" applyAlignment="1" applyProtection="1">
      <alignment vertical="center" wrapText="1"/>
      <protection locked="0"/>
    </xf>
    <xf numFmtId="4" fontId="0" fillId="3" borderId="15" xfId="0" applyNumberFormat="1" applyFill="1" applyBorder="1" applyAlignment="1" applyProtection="1">
      <alignment vertical="center" wrapText="1"/>
      <protection locked="0"/>
    </xf>
    <xf numFmtId="4" fontId="0" fillId="3" borderId="2" xfId="0" applyNumberFormat="1" applyFill="1" applyBorder="1" applyAlignment="1" applyProtection="1">
      <alignment vertical="center" wrapText="1"/>
      <protection locked="0"/>
    </xf>
    <xf numFmtId="4" fontId="0" fillId="3" borderId="5" xfId="0" applyNumberFormat="1" applyFill="1" applyBorder="1" applyAlignment="1" applyProtection="1">
      <alignment vertical="center" wrapText="1"/>
      <protection locked="0"/>
    </xf>
    <xf numFmtId="4" fontId="0" fillId="3" borderId="7" xfId="0" applyNumberFormat="1" applyFill="1" applyBorder="1" applyAlignment="1" applyProtection="1">
      <alignment vertical="center" wrapText="1"/>
      <protection locked="0"/>
    </xf>
    <xf numFmtId="4" fontId="0" fillId="3" borderId="50" xfId="0" applyNumberFormat="1" applyFill="1" applyBorder="1" applyAlignment="1" applyProtection="1">
      <alignment vertical="center" wrapText="1"/>
      <protection locked="0"/>
    </xf>
    <xf numFmtId="4" fontId="0" fillId="3" borderId="28" xfId="0" applyNumberFormat="1" applyFill="1" applyBorder="1" applyAlignment="1" applyProtection="1">
      <alignment vertical="center" wrapText="1"/>
      <protection locked="0"/>
    </xf>
    <xf numFmtId="4" fontId="0" fillId="3" borderId="29" xfId="0" applyNumberFormat="1" applyFill="1" applyBorder="1" applyAlignment="1" applyProtection="1">
      <alignment vertical="center" wrapText="1"/>
      <protection locked="0"/>
    </xf>
    <xf numFmtId="4" fontId="1" fillId="7" borderId="49" xfId="0" applyNumberFormat="1" applyFont="1" applyFill="1" applyBorder="1" applyAlignment="1" applyProtection="1">
      <alignment vertical="center" wrapText="1"/>
    </xf>
    <xf numFmtId="4" fontId="1" fillId="0" borderId="49" xfId="0" applyNumberFormat="1" applyFont="1" applyBorder="1" applyAlignment="1" applyProtection="1">
      <alignment vertical="center" wrapText="1"/>
    </xf>
    <xf numFmtId="4" fontId="1" fillId="7" borderId="52" xfId="0" applyNumberFormat="1" applyFont="1" applyFill="1" applyBorder="1" applyAlignment="1" applyProtection="1">
      <alignment vertical="center" wrapText="1"/>
    </xf>
    <xf numFmtId="4" fontId="0" fillId="3" borderId="56" xfId="0" applyNumberFormat="1" applyFill="1" applyBorder="1" applyAlignment="1" applyProtection="1">
      <alignment vertical="center" wrapText="1"/>
      <protection locked="0"/>
    </xf>
    <xf numFmtId="4" fontId="0" fillId="3" borderId="53" xfId="0" applyNumberFormat="1" applyFill="1" applyBorder="1" applyAlignment="1" applyProtection="1">
      <alignment vertical="center" wrapText="1"/>
      <protection locked="0"/>
    </xf>
    <xf numFmtId="4" fontId="0" fillId="3" borderId="54" xfId="0" applyNumberFormat="1" applyFill="1" applyBorder="1" applyAlignment="1" applyProtection="1">
      <alignment vertical="center" wrapText="1"/>
      <protection locked="0"/>
    </xf>
    <xf numFmtId="4" fontId="1" fillId="7" borderId="55" xfId="0" applyNumberFormat="1" applyFont="1" applyFill="1" applyBorder="1" applyAlignment="1" applyProtection="1">
      <alignment vertical="center" wrapText="1"/>
    </xf>
    <xf numFmtId="4" fontId="1" fillId="0" borderId="55" xfId="0" applyNumberFormat="1" applyFont="1" applyBorder="1" applyAlignment="1" applyProtection="1">
      <alignment vertical="center" wrapText="1"/>
    </xf>
    <xf numFmtId="4" fontId="1" fillId="7" borderId="43" xfId="0" applyNumberFormat="1" applyFont="1" applyFill="1" applyBorder="1" applyAlignment="1" applyProtection="1">
      <alignment vertical="center" wrapText="1"/>
    </xf>
    <xf numFmtId="4" fontId="0" fillId="0" borderId="57" xfId="0" applyNumberFormat="1" applyBorder="1" applyAlignment="1" applyProtection="1">
      <alignment vertical="center" wrapText="1"/>
    </xf>
    <xf numFmtId="4" fontId="0" fillId="0" borderId="53" xfId="0" applyNumberFormat="1" applyBorder="1" applyAlignment="1" applyProtection="1">
      <alignment vertical="center" wrapText="1"/>
    </xf>
    <xf numFmtId="4" fontId="0" fillId="2" borderId="58" xfId="0" applyNumberFormat="1" applyFill="1" applyBorder="1" applyAlignment="1" applyProtection="1">
      <alignment vertical="center" wrapText="1"/>
    </xf>
    <xf numFmtId="4" fontId="1" fillId="7" borderId="41" xfId="0" applyNumberFormat="1" applyFont="1" applyFill="1" applyBorder="1" applyAlignment="1" applyProtection="1">
      <alignment vertical="center" wrapText="1"/>
    </xf>
    <xf numFmtId="4" fontId="1" fillId="7" borderId="59" xfId="0" applyNumberFormat="1" applyFont="1" applyFill="1" applyBorder="1" applyAlignment="1" applyProtection="1">
      <alignment vertical="center" wrapText="1"/>
    </xf>
    <xf numFmtId="4" fontId="1" fillId="2" borderId="46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Alignment="1" applyProtection="1">
      <alignment horizontal="right" vertical="center" wrapText="1"/>
    </xf>
    <xf numFmtId="4" fontId="0" fillId="0" borderId="0" xfId="0" applyNumberFormat="1" applyAlignment="1" applyProtection="1">
      <alignment horizontal="right" vertical="center" wrapText="1"/>
    </xf>
    <xf numFmtId="4" fontId="1" fillId="7" borderId="41" xfId="0" applyNumberFormat="1" applyFont="1" applyFill="1" applyBorder="1" applyAlignment="1" applyProtection="1">
      <alignment horizontal="right" vertical="center" wrapText="1"/>
    </xf>
    <xf numFmtId="4" fontId="1" fillId="7" borderId="22" xfId="0" applyNumberFormat="1" applyFont="1" applyFill="1" applyBorder="1" applyAlignment="1" applyProtection="1">
      <alignment vertical="center" wrapText="1"/>
    </xf>
    <xf numFmtId="4" fontId="1" fillId="7" borderId="23" xfId="0" applyNumberFormat="1" applyFont="1" applyFill="1" applyBorder="1" applyAlignment="1" applyProtection="1">
      <alignment vertical="center" wrapText="1"/>
    </xf>
    <xf numFmtId="4" fontId="1" fillId="4" borderId="41" xfId="0" applyNumberFormat="1" applyFont="1" applyFill="1" applyBorder="1" applyAlignment="1" applyProtection="1">
      <alignment horizontal="right" vertical="center" wrapText="1"/>
    </xf>
    <xf numFmtId="4" fontId="1" fillId="4" borderId="41" xfId="0" applyNumberFormat="1" applyFont="1" applyFill="1" applyBorder="1" applyAlignment="1" applyProtection="1">
      <alignment vertical="center" wrapText="1"/>
    </xf>
    <xf numFmtId="4" fontId="1" fillId="4" borderId="59" xfId="0" applyNumberFormat="1" applyFont="1" applyFill="1" applyBorder="1" applyAlignment="1" applyProtection="1">
      <alignment vertical="center" wrapText="1"/>
    </xf>
    <xf numFmtId="4" fontId="1" fillId="4" borderId="22" xfId="0" applyNumberFormat="1" applyFont="1" applyFill="1" applyBorder="1" applyAlignment="1" applyProtection="1">
      <alignment vertical="center" wrapText="1"/>
    </xf>
    <xf numFmtId="4" fontId="1" fillId="4" borderId="23" xfId="0" applyNumberFormat="1" applyFont="1" applyFill="1" applyBorder="1" applyAlignment="1" applyProtection="1">
      <alignment vertical="center" wrapText="1"/>
    </xf>
    <xf numFmtId="4" fontId="1" fillId="4" borderId="49" xfId="0" applyNumberFormat="1" applyFont="1" applyFill="1" applyBorder="1" applyAlignment="1" applyProtection="1">
      <alignment vertical="center" wrapText="1"/>
    </xf>
    <xf numFmtId="4" fontId="1" fillId="4" borderId="55" xfId="0" applyNumberFormat="1" applyFont="1" applyFill="1" applyBorder="1" applyAlignment="1" applyProtection="1">
      <alignment vertical="center" wrapText="1"/>
    </xf>
    <xf numFmtId="4" fontId="1" fillId="4" borderId="52" xfId="0" applyNumberFormat="1" applyFont="1" applyFill="1" applyBorder="1" applyAlignment="1" applyProtection="1">
      <alignment vertical="center" wrapText="1"/>
    </xf>
    <xf numFmtId="4" fontId="1" fillId="4" borderId="43" xfId="0" applyNumberFormat="1" applyFont="1" applyFill="1" applyBorder="1" applyAlignment="1" applyProtection="1">
      <alignment vertical="center" wrapText="1"/>
    </xf>
    <xf numFmtId="4" fontId="1" fillId="0" borderId="23" xfId="0" applyNumberFormat="1" applyFont="1" applyBorder="1" applyAlignment="1" applyProtection="1">
      <alignment horizontal="right" vertical="center" wrapText="1"/>
    </xf>
    <xf numFmtId="0" fontId="1" fillId="0" borderId="23" xfId="0" applyFont="1" applyBorder="1" applyAlignment="1" applyProtection="1">
      <alignment vertical="center" wrapText="1"/>
    </xf>
    <xf numFmtId="4" fontId="1" fillId="0" borderId="61" xfId="0" applyNumberFormat="1" applyFont="1" applyBorder="1" applyAlignment="1" applyProtection="1">
      <alignment horizontal="right" vertical="center" wrapText="1"/>
    </xf>
    <xf numFmtId="0" fontId="1" fillId="0" borderId="57" xfId="0" applyFont="1" applyBorder="1" applyAlignment="1" applyProtection="1">
      <alignment horizontal="center" vertical="center" wrapText="1"/>
    </xf>
    <xf numFmtId="4" fontId="1" fillId="0" borderId="54" xfId="0" applyNumberFormat="1" applyFont="1" applyBorder="1" applyAlignment="1" applyProtection="1">
      <alignment horizontal="center" vertical="center" wrapText="1"/>
    </xf>
    <xf numFmtId="4" fontId="1" fillId="0" borderId="57" xfId="0" applyNumberFormat="1" applyFont="1" applyBorder="1" applyAlignment="1" applyProtection="1">
      <alignment horizontal="center" vertical="center" wrapText="1"/>
    </xf>
    <xf numFmtId="0" fontId="1" fillId="6" borderId="6" xfId="0" applyFont="1" applyFill="1" applyBorder="1" applyAlignment="1" applyProtection="1">
      <alignment horizontal="center" vertical="center" wrapText="1"/>
    </xf>
    <xf numFmtId="0" fontId="1" fillId="5" borderId="44" xfId="0" applyFont="1" applyFill="1" applyBorder="1" applyAlignment="1" applyProtection="1">
      <alignment horizontal="center" vertical="center" wrapText="1"/>
    </xf>
    <xf numFmtId="0" fontId="1" fillId="5" borderId="55" xfId="0" applyFont="1" applyFill="1" applyBorder="1" applyAlignment="1" applyProtection="1">
      <alignment horizontal="center" vertical="center" wrapText="1"/>
    </xf>
    <xf numFmtId="0" fontId="1" fillId="6" borderId="44" xfId="0" applyFont="1" applyFill="1" applyBorder="1" applyAlignment="1" applyProtection="1">
      <alignment horizontal="center" vertical="center" wrapText="1"/>
    </xf>
    <xf numFmtId="0" fontId="1" fillId="6" borderId="55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4" fontId="1" fillId="0" borderId="14" xfId="0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0" borderId="15" xfId="0" applyNumberFormat="1" applyFont="1" applyFill="1" applyBorder="1" applyAlignment="1" applyProtection="1">
      <alignment horizontal="center" vertical="center" wrapText="1"/>
    </xf>
    <xf numFmtId="4" fontId="1" fillId="0" borderId="41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horizontal="center" vertical="center" wrapText="1"/>
    </xf>
    <xf numFmtId="4" fontId="1" fillId="3" borderId="34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52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43" xfId="0" applyNumberFormat="1" applyFont="1" applyFill="1" applyBorder="1" applyAlignment="1" applyProtection="1">
      <alignment horizontal="right" vertical="center" wrapText="1"/>
      <protection locked="0"/>
    </xf>
    <xf numFmtId="4" fontId="1" fillId="7" borderId="59" xfId="0" applyNumberFormat="1" applyFont="1" applyFill="1" applyBorder="1" applyAlignment="1" applyProtection="1">
      <alignment horizontal="right" vertical="center" wrapText="1"/>
    </xf>
    <xf numFmtId="4" fontId="1" fillId="4" borderId="59" xfId="0" applyNumberFormat="1" applyFont="1" applyFill="1" applyBorder="1" applyAlignment="1" applyProtection="1">
      <alignment horizontal="right" vertical="center" wrapText="1"/>
    </xf>
    <xf numFmtId="4" fontId="1" fillId="0" borderId="46" xfId="0" applyNumberFormat="1" applyFont="1" applyBorder="1" applyAlignment="1" applyProtection="1">
      <alignment horizontal="right" vertical="center" wrapText="1"/>
    </xf>
    <xf numFmtId="4" fontId="1" fillId="7" borderId="17" xfId="0" applyNumberFormat="1" applyFont="1" applyFill="1" applyBorder="1" applyAlignment="1" applyProtection="1">
      <alignment horizontal="right" vertical="center" wrapText="1"/>
    </xf>
    <xf numFmtId="4" fontId="1" fillId="4" borderId="17" xfId="0" applyNumberFormat="1" applyFont="1" applyFill="1" applyBorder="1" applyAlignment="1" applyProtection="1">
      <alignment horizontal="right" vertical="center" wrapText="1"/>
    </xf>
    <xf numFmtId="0" fontId="1" fillId="0" borderId="47" xfId="0" applyFont="1" applyBorder="1" applyAlignment="1" applyProtection="1">
      <alignment vertical="center" wrapText="1"/>
    </xf>
    <xf numFmtId="4" fontId="1" fillId="3" borderId="28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53" xfId="0" applyNumberFormat="1" applyFont="1" applyFill="1" applyBorder="1" applyAlignment="1" applyProtection="1">
      <alignment horizontal="right" vertical="center" wrapText="1"/>
      <protection locked="0"/>
    </xf>
    <xf numFmtId="4" fontId="1" fillId="7" borderId="23" xfId="0" applyNumberFormat="1" applyFont="1" applyFill="1" applyBorder="1" applyAlignment="1" applyProtection="1">
      <alignment horizontal="right" vertical="center" wrapText="1"/>
    </xf>
    <xf numFmtId="4" fontId="1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23" xfId="0" applyNumberFormat="1" applyFont="1" applyFill="1" applyBorder="1" applyAlignment="1" applyProtection="1">
      <alignment horizontal="right" vertical="center" wrapText="1"/>
    </xf>
    <xf numFmtId="4" fontId="1" fillId="0" borderId="3" xfId="0" applyNumberFormat="1" applyFont="1" applyBorder="1" applyAlignment="1" applyProtection="1">
      <alignment horizontal="right" vertical="center" wrapText="1"/>
    </xf>
    <xf numFmtId="0" fontId="1" fillId="0" borderId="59" xfId="0" applyFont="1" applyBorder="1" applyAlignment="1" applyProtection="1">
      <alignment horizontal="right" vertical="center" wrapText="1"/>
    </xf>
    <xf numFmtId="0" fontId="1" fillId="0" borderId="60" xfId="0" applyFont="1" applyBorder="1" applyAlignment="1" applyProtection="1">
      <alignment horizontal="right" vertical="center" wrapText="1"/>
    </xf>
    <xf numFmtId="4" fontId="1" fillId="0" borderId="34" xfId="0" applyNumberFormat="1" applyFont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35" xfId="0" applyNumberFormat="1" applyFont="1" applyBorder="1" applyAlignment="1" applyProtection="1">
      <alignment horizontal="center" vertical="center" wrapText="1"/>
    </xf>
    <xf numFmtId="4" fontId="1" fillId="0" borderId="18" xfId="0" applyNumberFormat="1" applyFont="1" applyBorder="1" applyAlignment="1" applyProtection="1">
      <alignment horizontal="center" vertical="center" wrapText="1"/>
    </xf>
    <xf numFmtId="4" fontId="1" fillId="0" borderId="19" xfId="0" applyNumberFormat="1" applyFont="1" applyBorder="1" applyAlignment="1" applyProtection="1">
      <alignment horizontal="center" vertical="center" wrapText="1"/>
    </xf>
    <xf numFmtId="4" fontId="1" fillId="0" borderId="20" xfId="0" applyNumberFormat="1" applyFont="1" applyBorder="1" applyAlignment="1" applyProtection="1">
      <alignment horizontal="center" vertical="center" wrapText="1"/>
    </xf>
    <xf numFmtId="0" fontId="1" fillId="6" borderId="12" xfId="0" applyFont="1" applyFill="1" applyBorder="1" applyAlignment="1" applyProtection="1">
      <alignment horizontal="center" vertical="center" wrapText="1"/>
    </xf>
    <xf numFmtId="0" fontId="1" fillId="6" borderId="53" xfId="0" applyFont="1" applyFill="1" applyBorder="1" applyAlignment="1" applyProtection="1">
      <alignment horizontal="center" vertical="center" wrapText="1"/>
    </xf>
    <xf numFmtId="0" fontId="1" fillId="6" borderId="30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0" fontId="1" fillId="5" borderId="53" xfId="0" applyFont="1" applyFill="1" applyBorder="1" applyAlignment="1" applyProtection="1">
      <alignment horizontal="center" vertical="center" wrapText="1"/>
    </xf>
    <xf numFmtId="4" fontId="1" fillId="0" borderId="11" xfId="0" applyNumberFormat="1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4" fontId="1" fillId="0" borderId="16" xfId="0" applyNumberFormat="1" applyFont="1" applyBorder="1" applyAlignment="1" applyProtection="1">
      <alignment horizontal="center" vertical="center" wrapText="1"/>
    </xf>
    <xf numFmtId="4" fontId="1" fillId="0" borderId="17" xfId="0" applyNumberFormat="1" applyFont="1" applyBorder="1" applyAlignment="1" applyProtection="1">
      <alignment horizontal="center" vertical="center" wrapText="1"/>
    </xf>
    <xf numFmtId="4" fontId="1" fillId="0" borderId="10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55" xfId="0" applyNumberFormat="1" applyFont="1" applyBorder="1" applyAlignment="1" applyProtection="1">
      <alignment horizontal="center" vertical="center" wrapText="1"/>
    </xf>
    <xf numFmtId="4" fontId="1" fillId="0" borderId="21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4" fontId="1" fillId="0" borderId="28" xfId="0" applyNumberFormat="1" applyFont="1" applyBorder="1" applyAlignment="1" applyProtection="1">
      <alignment horizontal="center" vertical="center" wrapText="1"/>
    </xf>
    <xf numFmtId="0" fontId="1" fillId="5" borderId="44" xfId="0" applyFont="1" applyFill="1" applyBorder="1" applyAlignment="1" applyProtection="1">
      <alignment horizontal="center" vertical="center" wrapText="1"/>
    </xf>
    <xf numFmtId="0" fontId="1" fillId="5" borderId="55" xfId="0" applyFont="1" applyFill="1" applyBorder="1" applyAlignment="1" applyProtection="1">
      <alignment horizontal="center" vertical="center" wrapText="1"/>
    </xf>
    <xf numFmtId="0" fontId="1" fillId="5" borderId="45" xfId="0" applyFont="1" applyFill="1" applyBorder="1" applyAlignment="1" applyProtection="1">
      <alignment horizontal="center" vertical="center" wrapText="1"/>
    </xf>
    <xf numFmtId="0" fontId="1" fillId="4" borderId="60" xfId="0" applyFont="1" applyFill="1" applyBorder="1" applyAlignment="1" applyProtection="1">
      <alignment horizontal="right" vertical="center" wrapText="1"/>
    </xf>
    <xf numFmtId="0" fontId="1" fillId="4" borderId="17" xfId="0" applyFont="1" applyFill="1" applyBorder="1" applyAlignment="1" applyProtection="1">
      <alignment horizontal="right" vertical="center" wrapText="1"/>
    </xf>
    <xf numFmtId="0" fontId="1" fillId="5" borderId="62" xfId="0" applyFont="1" applyFill="1" applyBorder="1" applyAlignment="1" applyProtection="1">
      <alignment horizontal="center" vertical="center" wrapText="1"/>
    </xf>
    <xf numFmtId="0" fontId="1" fillId="5" borderId="56" xfId="0" applyFont="1" applyFill="1" applyBorder="1" applyAlignment="1" applyProtection="1">
      <alignment horizontal="center" vertical="center" wrapText="1"/>
    </xf>
    <xf numFmtId="0" fontId="1" fillId="5" borderId="16" xfId="0" applyFont="1" applyFill="1" applyBorder="1" applyAlignment="1" applyProtection="1">
      <alignment horizontal="center" vertical="center" wrapText="1"/>
    </xf>
    <xf numFmtId="0" fontId="1" fillId="5" borderId="54" xfId="0" applyFont="1" applyFill="1" applyBorder="1" applyAlignment="1" applyProtection="1">
      <alignment horizontal="center" vertical="center" wrapText="1"/>
    </xf>
    <xf numFmtId="0" fontId="1" fillId="7" borderId="60" xfId="0" applyFont="1" applyFill="1" applyBorder="1" applyAlignment="1" applyProtection="1">
      <alignment horizontal="right" vertical="center" wrapText="1"/>
    </xf>
    <xf numFmtId="0" fontId="1" fillId="7" borderId="17" xfId="0" applyFont="1" applyFill="1" applyBorder="1" applyAlignment="1" applyProtection="1">
      <alignment horizontal="right" vertical="center" wrapText="1"/>
    </xf>
    <xf numFmtId="0" fontId="1" fillId="6" borderId="62" xfId="0" applyFont="1" applyFill="1" applyBorder="1" applyAlignment="1" applyProtection="1">
      <alignment horizontal="center" vertical="center" wrapText="1"/>
    </xf>
    <xf numFmtId="0" fontId="1" fillId="6" borderId="56" xfId="0" applyFont="1" applyFill="1" applyBorder="1" applyAlignment="1" applyProtection="1">
      <alignment horizontal="center" vertical="center" wrapText="1"/>
    </xf>
    <xf numFmtId="0" fontId="1" fillId="6" borderId="16" xfId="0" applyFont="1" applyFill="1" applyBorder="1" applyAlignment="1" applyProtection="1">
      <alignment horizontal="center" vertical="center" wrapText="1"/>
    </xf>
    <xf numFmtId="0" fontId="1" fillId="6" borderId="5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64" xfId="0" applyFont="1" applyFill="1" applyBorder="1" applyAlignment="1" applyProtection="1">
      <alignment horizontal="center" vertical="center" wrapText="1"/>
    </xf>
    <xf numFmtId="0" fontId="1" fillId="0" borderId="65" xfId="0" applyFont="1" applyFill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6" borderId="63" xfId="0" applyFont="1" applyFill="1" applyBorder="1" applyAlignment="1" applyProtection="1">
      <alignment horizontal="center" vertical="center" wrapText="1"/>
    </xf>
    <xf numFmtId="0" fontId="1" fillId="6" borderId="31" xfId="0" applyFont="1" applyFill="1" applyBorder="1" applyAlignment="1" applyProtection="1">
      <alignment horizontal="center" vertical="center" wrapText="1"/>
    </xf>
    <xf numFmtId="0" fontId="1" fillId="0" borderId="47" xfId="0" applyFont="1" applyBorder="1" applyAlignment="1" applyProtection="1">
      <alignment horizontal="right" vertical="center" wrapText="1"/>
    </xf>
    <xf numFmtId="4" fontId="1" fillId="0" borderId="33" xfId="0" applyNumberFormat="1" applyFont="1" applyFill="1" applyBorder="1" applyAlignment="1" applyProtection="1">
      <alignment horizontal="center" vertical="center" wrapText="1"/>
    </xf>
    <xf numFmtId="4" fontId="1" fillId="0" borderId="25" xfId="0" applyNumberFormat="1" applyFont="1" applyFill="1" applyBorder="1" applyAlignment="1" applyProtection="1">
      <alignment horizontal="center" vertical="center" wrapText="1"/>
    </xf>
    <xf numFmtId="4" fontId="1" fillId="0" borderId="26" xfId="0" applyNumberFormat="1" applyFont="1" applyFill="1" applyBorder="1" applyAlignment="1" applyProtection="1">
      <alignment horizontal="center" vertical="center" wrapText="1"/>
    </xf>
    <xf numFmtId="4" fontId="1" fillId="0" borderId="47" xfId="0" applyNumberFormat="1" applyFont="1" applyFill="1" applyBorder="1" applyAlignment="1" applyProtection="1">
      <alignment vertical="center" wrapText="1"/>
    </xf>
    <xf numFmtId="4" fontId="1" fillId="0" borderId="23" xfId="0" applyNumberFormat="1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1" fillId="0" borderId="0" xfId="0" applyFont="1" applyFill="1" applyAlignment="1" applyProtection="1">
      <alignment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Alignment="1" applyProtection="1">
      <alignment vertical="center" wrapText="1"/>
    </xf>
    <xf numFmtId="4" fontId="1" fillId="0" borderId="36" xfId="0" applyNumberFormat="1" applyFont="1" applyFill="1" applyBorder="1" applyAlignment="1" applyProtection="1">
      <alignment horizontal="center" vertical="center" wrapText="1"/>
    </xf>
    <xf numFmtId="4" fontId="1" fillId="0" borderId="34" xfId="0" applyNumberFormat="1" applyFont="1" applyFill="1" applyBorder="1" applyAlignment="1" applyProtection="1">
      <alignment horizontal="center" vertical="center" wrapText="1"/>
    </xf>
    <xf numFmtId="4" fontId="1" fillId="0" borderId="37" xfId="0" applyNumberFormat="1" applyFont="1" applyFill="1" applyBorder="1" applyAlignment="1" applyProtection="1">
      <alignment horizontal="center" vertical="center" wrapText="1"/>
    </xf>
    <xf numFmtId="4" fontId="1" fillId="7" borderId="65" xfId="0" applyNumberFormat="1" applyFont="1" applyFill="1" applyBorder="1" applyAlignment="1" applyProtection="1">
      <alignment vertical="center" wrapText="1"/>
    </xf>
    <xf numFmtId="4" fontId="1" fillId="4" borderId="70" xfId="0" applyNumberFormat="1" applyFont="1" applyFill="1" applyBorder="1" applyAlignment="1" applyProtection="1">
      <alignment vertical="center" wrapText="1"/>
    </xf>
    <xf numFmtId="4" fontId="1" fillId="4" borderId="65" xfId="0" applyNumberFormat="1" applyFont="1" applyFill="1" applyBorder="1" applyAlignment="1" applyProtection="1">
      <alignment vertical="center" wrapText="1"/>
    </xf>
    <xf numFmtId="4" fontId="1" fillId="4" borderId="71" xfId="0" applyNumberFormat="1" applyFont="1" applyFill="1" applyBorder="1" applyAlignment="1" applyProtection="1">
      <alignment vertical="center" wrapText="1"/>
    </xf>
    <xf numFmtId="4" fontId="1" fillId="0" borderId="39" xfId="0" applyNumberFormat="1" applyFont="1" applyBorder="1" applyAlignment="1" applyProtection="1">
      <alignment horizontal="center" vertical="center" wrapText="1"/>
    </xf>
    <xf numFmtId="4" fontId="0" fillId="3" borderId="42" xfId="0" applyNumberFormat="1" applyFill="1" applyBorder="1" applyAlignment="1" applyProtection="1">
      <alignment vertical="center" wrapText="1"/>
      <protection locked="0"/>
    </xf>
    <xf numFmtId="4" fontId="0" fillId="3" borderId="38" xfId="0" applyNumberFormat="1" applyFill="1" applyBorder="1" applyAlignment="1" applyProtection="1">
      <alignment vertical="center" wrapText="1"/>
      <protection locked="0"/>
    </xf>
    <xf numFmtId="4" fontId="0" fillId="3" borderId="40" xfId="0" applyNumberFormat="1" applyFill="1" applyBorder="1" applyAlignment="1" applyProtection="1">
      <alignment vertical="center" wrapText="1"/>
      <protection locked="0"/>
    </xf>
    <xf numFmtId="4" fontId="0" fillId="3" borderId="72" xfId="0" applyNumberFormat="1" applyFill="1" applyBorder="1" applyAlignment="1" applyProtection="1">
      <alignment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0" xfId="0" applyFont="1"/>
    <xf numFmtId="0" fontId="1" fillId="8" borderId="0" xfId="0" applyFont="1" applyFill="1"/>
    <xf numFmtId="0" fontId="0" fillId="8" borderId="0" xfId="0" applyFont="1" applyFill="1"/>
    <xf numFmtId="0" fontId="0" fillId="0" borderId="0" xfId="0" applyFont="1"/>
    <xf numFmtId="0" fontId="5" fillId="0" borderId="0" xfId="1" applyFont="1"/>
    <xf numFmtId="0" fontId="6" fillId="0" borderId="0" xfId="0" applyFont="1"/>
    <xf numFmtId="4" fontId="1" fillId="0" borderId="2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2" fontId="0" fillId="0" borderId="0" xfId="0" applyNumberFormat="1" applyAlignment="1">
      <alignment vertical="top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top"/>
    </xf>
    <xf numFmtId="0" fontId="0" fillId="7" borderId="0" xfId="0" applyFill="1" applyAlignment="1">
      <alignment vertical="top"/>
    </xf>
    <xf numFmtId="0" fontId="0" fillId="11" borderId="0" xfId="0" applyFill="1" applyAlignment="1">
      <alignment vertical="top"/>
    </xf>
    <xf numFmtId="4" fontId="0" fillId="0" borderId="0" xfId="0" applyNumberFormat="1" applyAlignment="1">
      <alignment vertical="top"/>
    </xf>
    <xf numFmtId="4" fontId="0" fillId="0" borderId="0" xfId="0" applyNumberFormat="1" applyFill="1" applyAlignment="1">
      <alignment vertical="top" wrapText="1"/>
    </xf>
    <xf numFmtId="2" fontId="0" fillId="3" borderId="1" xfId="0" applyNumberFormat="1" applyFill="1" applyBorder="1" applyAlignment="1">
      <alignment vertical="top"/>
    </xf>
    <xf numFmtId="2" fontId="0" fillId="3" borderId="1" xfId="0" applyNumberFormat="1" applyFill="1" applyBorder="1"/>
    <xf numFmtId="0" fontId="0" fillId="3" borderId="1" xfId="0" applyFill="1" applyBorder="1"/>
    <xf numFmtId="2" fontId="1" fillId="3" borderId="1" xfId="0" applyNumberFormat="1" applyFont="1" applyFill="1" applyBorder="1"/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" fillId="3" borderId="38" xfId="0" applyFont="1" applyFill="1" applyBorder="1" applyAlignment="1" applyProtection="1">
      <alignment horizontal="center" vertical="center" wrapText="1"/>
    </xf>
    <xf numFmtId="4" fontId="1" fillId="0" borderId="48" xfId="0" applyNumberFormat="1" applyFont="1" applyFill="1" applyBorder="1" applyAlignment="1" applyProtection="1">
      <alignment horizontal="center" vertical="center" wrapText="1"/>
    </xf>
    <xf numFmtId="4" fontId="0" fillId="0" borderId="51" xfId="0" applyNumberFormat="1" applyFill="1" applyBorder="1" applyAlignment="1" applyProtection="1">
      <alignment vertical="center" wrapText="1"/>
      <protection locked="0"/>
    </xf>
    <xf numFmtId="0" fontId="1" fillId="0" borderId="23" xfId="0" applyFont="1" applyFill="1" applyBorder="1" applyAlignment="1" applyProtection="1">
      <alignment vertical="center" wrapText="1"/>
    </xf>
    <xf numFmtId="4" fontId="1" fillId="0" borderId="12" xfId="0" applyNumberFormat="1" applyFont="1" applyFill="1" applyBorder="1" applyAlignment="1" applyProtection="1">
      <alignment horizontal="center" vertical="center" wrapText="1"/>
    </xf>
    <xf numFmtId="4" fontId="1" fillId="0" borderId="10" xfId="0" applyNumberFormat="1" applyFont="1" applyFill="1" applyBorder="1" applyAlignment="1" applyProtection="1">
      <alignment horizontal="center" vertical="center" wrapText="1"/>
    </xf>
    <xf numFmtId="4" fontId="1" fillId="0" borderId="57" xfId="0" applyNumberFormat="1" applyFont="1" applyFill="1" applyBorder="1" applyAlignment="1" applyProtection="1">
      <alignment horizontal="center" vertical="center" wrapText="1"/>
    </xf>
    <xf numFmtId="4" fontId="1" fillId="0" borderId="54" xfId="0" applyNumberFormat="1" applyFont="1" applyFill="1" applyBorder="1" applyAlignment="1" applyProtection="1">
      <alignment horizontal="center" vertical="center" wrapText="1"/>
    </xf>
    <xf numFmtId="4" fontId="1" fillId="0" borderId="24" xfId="0" applyNumberFormat="1" applyFont="1" applyFill="1" applyBorder="1" applyAlignment="1" applyProtection="1">
      <alignment horizontal="center" vertical="center" wrapText="1"/>
    </xf>
    <xf numFmtId="4" fontId="1" fillId="0" borderId="39" xfId="0" applyNumberFormat="1" applyFont="1" applyFill="1" applyBorder="1" applyAlignment="1" applyProtection="1">
      <alignment horizontal="center" vertical="center" wrapText="1"/>
    </xf>
    <xf numFmtId="4" fontId="0" fillId="0" borderId="44" xfId="0" applyNumberFormat="1" applyFill="1" applyBorder="1" applyAlignment="1" applyProtection="1">
      <alignment vertical="center" wrapText="1"/>
      <protection locked="0"/>
    </xf>
    <xf numFmtId="4" fontId="0" fillId="0" borderId="2" xfId="0" applyNumberFormat="1" applyFill="1" applyBorder="1" applyAlignment="1" applyProtection="1">
      <alignment vertical="center" wrapText="1"/>
      <protection locked="0"/>
    </xf>
    <xf numFmtId="4" fontId="0" fillId="0" borderId="4" xfId="0" applyNumberFormat="1" applyFill="1" applyBorder="1" applyAlignment="1" applyProtection="1">
      <alignment vertical="center" wrapText="1"/>
      <protection locked="0"/>
    </xf>
    <xf numFmtId="4" fontId="1" fillId="0" borderId="13" xfId="0" applyNumberFormat="1" applyFont="1" applyFill="1" applyBorder="1" applyAlignment="1" applyProtection="1">
      <alignment vertical="center" wrapText="1"/>
    </xf>
    <xf numFmtId="4" fontId="0" fillId="0" borderId="18" xfId="0" applyNumberFormat="1" applyFill="1" applyBorder="1" applyAlignment="1" applyProtection="1">
      <alignment vertical="center" wrapText="1"/>
      <protection locked="0"/>
    </xf>
    <xf numFmtId="4" fontId="0" fillId="0" borderId="1" xfId="0" applyNumberFormat="1" applyFill="1" applyBorder="1" applyAlignment="1" applyProtection="1">
      <alignment vertical="center" wrapText="1"/>
      <protection locked="0"/>
    </xf>
    <xf numFmtId="4" fontId="0" fillId="0" borderId="20" xfId="0" applyNumberFormat="1" applyFill="1" applyBorder="1" applyAlignment="1" applyProtection="1">
      <alignment vertical="center" wrapText="1"/>
      <protection locked="0"/>
    </xf>
    <xf numFmtId="4" fontId="0" fillId="0" borderId="68" xfId="0" applyNumberFormat="1" applyFill="1" applyBorder="1" applyAlignment="1" applyProtection="1">
      <alignment vertical="center" wrapText="1"/>
      <protection locked="0"/>
    </xf>
    <xf numFmtId="4" fontId="0" fillId="0" borderId="6" xfId="0" applyNumberFormat="1" applyFill="1" applyBorder="1" applyAlignment="1" applyProtection="1">
      <alignment vertical="center" wrapText="1"/>
      <protection locked="0"/>
    </xf>
    <xf numFmtId="4" fontId="1" fillId="0" borderId="36" xfId="0" applyNumberFormat="1" applyFont="1" applyFill="1" applyBorder="1" applyAlignment="1" applyProtection="1">
      <alignment vertical="center" wrapText="1"/>
    </xf>
    <xf numFmtId="4" fontId="0" fillId="0" borderId="38" xfId="0" applyNumberFormat="1" applyFill="1" applyBorder="1" applyAlignment="1" applyProtection="1">
      <alignment vertical="center" wrapText="1"/>
      <protection locked="0"/>
    </xf>
    <xf numFmtId="4" fontId="0" fillId="0" borderId="32" xfId="0" applyNumberFormat="1" applyFill="1" applyBorder="1" applyAlignment="1" applyProtection="1">
      <alignment vertical="center" wrapText="1"/>
      <protection locked="0"/>
    </xf>
    <xf numFmtId="4" fontId="1" fillId="0" borderId="34" xfId="0" applyNumberFormat="1" applyFont="1" applyFill="1" applyBorder="1" applyAlignment="1" applyProtection="1">
      <alignment vertical="center" wrapText="1"/>
    </xf>
    <xf numFmtId="4" fontId="0" fillId="0" borderId="69" xfId="0" applyNumberFormat="1" applyFill="1" applyBorder="1" applyAlignment="1" applyProtection="1">
      <alignment vertical="center" wrapText="1"/>
      <protection locked="0"/>
    </xf>
    <xf numFmtId="4" fontId="0" fillId="0" borderId="9" xfId="0" applyNumberFormat="1" applyFill="1" applyBorder="1" applyAlignment="1" applyProtection="1">
      <alignment vertical="center" wrapText="1"/>
      <protection locked="0"/>
    </xf>
    <xf numFmtId="4" fontId="1" fillId="0" borderId="37" xfId="0" applyNumberFormat="1" applyFont="1" applyFill="1" applyBorder="1" applyAlignment="1" applyProtection="1">
      <alignment vertical="center" wrapText="1"/>
    </xf>
    <xf numFmtId="4" fontId="0" fillId="0" borderId="49" xfId="0" applyNumberFormat="1" applyFill="1" applyBorder="1" applyAlignment="1" applyProtection="1">
      <alignment vertical="center" wrapText="1"/>
      <protection locked="0"/>
    </xf>
    <xf numFmtId="4" fontId="0" fillId="0" borderId="5" xfId="0" applyNumberFormat="1" applyFill="1" applyBorder="1" applyAlignment="1" applyProtection="1">
      <alignment vertical="center" wrapText="1"/>
      <protection locked="0"/>
    </xf>
    <xf numFmtId="4" fontId="1" fillId="0" borderId="14" xfId="0" applyNumberFormat="1" applyFont="1" applyFill="1" applyBorder="1" applyAlignment="1" applyProtection="1">
      <alignment vertical="center" wrapText="1"/>
    </xf>
    <xf numFmtId="4" fontId="0" fillId="0" borderId="55" xfId="0" applyNumberFormat="1" applyFill="1" applyBorder="1" applyAlignment="1" applyProtection="1">
      <alignment vertical="center" wrapText="1"/>
      <protection locked="0"/>
    </xf>
    <xf numFmtId="4" fontId="0" fillId="0" borderId="43" xfId="0" applyNumberFormat="1" applyFill="1" applyBorder="1" applyAlignment="1" applyProtection="1">
      <alignment vertical="center" wrapText="1"/>
      <protection locked="0"/>
    </xf>
    <xf numFmtId="4" fontId="0" fillId="0" borderId="10" xfId="0" applyNumberFormat="1" applyFill="1" applyBorder="1" applyAlignment="1" applyProtection="1">
      <alignment vertical="center" wrapText="1"/>
      <protection locked="0"/>
    </xf>
    <xf numFmtId="4" fontId="4" fillId="0" borderId="0" xfId="0" applyNumberFormat="1" applyFont="1" applyFill="1" applyAlignment="1" applyProtection="1">
      <alignment vertical="center" wrapText="1"/>
    </xf>
    <xf numFmtId="4" fontId="1" fillId="0" borderId="0" xfId="0" applyNumberFormat="1" applyFont="1" applyFill="1" applyAlignment="1" applyProtection="1">
      <alignment horizontal="right" vertical="center" wrapText="1"/>
    </xf>
    <xf numFmtId="4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5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5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59" xfId="0" applyNumberFormat="1" applyFont="1" applyFill="1" applyBorder="1" applyAlignment="1" applyProtection="1">
      <alignment horizontal="right" vertical="center" wrapText="1"/>
    </xf>
    <xf numFmtId="4" fontId="1" fillId="0" borderId="23" xfId="0" applyNumberFormat="1" applyFont="1" applyFill="1" applyBorder="1" applyAlignment="1" applyProtection="1">
      <alignment horizontal="right" vertical="center" wrapText="1"/>
    </xf>
    <xf numFmtId="4" fontId="1" fillId="0" borderId="17" xfId="0" applyNumberFormat="1" applyFont="1" applyFill="1" applyBorder="1" applyAlignment="1" applyProtection="1">
      <alignment horizontal="right" vertical="center" wrapText="1"/>
    </xf>
    <xf numFmtId="4" fontId="1" fillId="0" borderId="46" xfId="0" applyNumberFormat="1" applyFont="1" applyFill="1" applyBorder="1" applyAlignment="1" applyProtection="1">
      <alignment horizontal="right" vertical="center" wrapText="1"/>
    </xf>
    <xf numFmtId="4" fontId="1" fillId="0" borderId="3" xfId="0" applyNumberFormat="1" applyFont="1" applyFill="1" applyBorder="1" applyAlignment="1" applyProtection="1">
      <alignment horizontal="right" vertical="center" wrapText="1"/>
    </xf>
    <xf numFmtId="0" fontId="1" fillId="0" borderId="47" xfId="0" applyFont="1" applyFill="1" applyBorder="1" applyAlignment="1" applyProtection="1">
      <alignment vertical="center" wrapText="1"/>
    </xf>
    <xf numFmtId="4" fontId="0" fillId="0" borderId="0" xfId="0" applyNumberFormat="1" applyFill="1" applyAlignment="1" applyProtection="1">
      <alignment horizontal="right" vertical="center" wrapText="1"/>
    </xf>
    <xf numFmtId="0" fontId="0" fillId="0" borderId="0" xfId="0" applyFont="1" applyAlignment="1">
      <alignment horizontal="left" vertical="top"/>
    </xf>
    <xf numFmtId="4" fontId="0" fillId="0" borderId="66" xfId="0" applyNumberFormat="1" applyFill="1" applyBorder="1" applyAlignment="1" applyProtection="1">
      <alignment vertical="center" wrapText="1"/>
      <protection locked="0"/>
    </xf>
    <xf numFmtId="4" fontId="1" fillId="0" borderId="51" xfId="0" applyNumberFormat="1" applyFont="1" applyBorder="1" applyAlignment="1" applyProtection="1">
      <alignment vertical="center" wrapText="1"/>
    </xf>
    <xf numFmtId="4" fontId="1" fillId="4" borderId="18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43" xfId="0" applyNumberFormat="1" applyFont="1" applyFill="1" applyBorder="1" applyAlignment="1" applyProtection="1">
      <alignment horizontal="right" vertical="center" wrapText="1"/>
      <protection locked="0"/>
    </xf>
    <xf numFmtId="4" fontId="1" fillId="7" borderId="18" xfId="0" applyNumberFormat="1" applyFont="1" applyFill="1" applyBorder="1" applyAlignment="1" applyProtection="1">
      <alignment horizontal="right" vertical="center" wrapText="1"/>
      <protection locked="0"/>
    </xf>
    <xf numFmtId="4" fontId="1" fillId="7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7" borderId="4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" fillId="0" borderId="59" xfId="0" applyFont="1" applyBorder="1" applyAlignment="1" applyProtection="1">
      <alignment horizontal="right" vertical="center" wrapText="1"/>
    </xf>
    <xf numFmtId="0" fontId="1" fillId="0" borderId="60" xfId="0" applyFont="1" applyBorder="1" applyAlignment="1" applyProtection="1">
      <alignment horizontal="right" vertical="center" wrapText="1"/>
    </xf>
    <xf numFmtId="0" fontId="1" fillId="0" borderId="17" xfId="0" applyFont="1" applyBorder="1" applyAlignment="1" applyProtection="1">
      <alignment horizontal="right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4" fontId="1" fillId="0" borderId="34" xfId="0" applyNumberFormat="1" applyFont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35" xfId="0" applyNumberFormat="1" applyFont="1" applyBorder="1" applyAlignment="1" applyProtection="1">
      <alignment horizontal="center" vertical="center" wrapText="1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0" fontId="1" fillId="3" borderId="64" xfId="0" applyFont="1" applyFill="1" applyBorder="1" applyAlignment="1" applyProtection="1">
      <alignment horizontal="center" vertical="center" wrapText="1"/>
      <protection locked="0"/>
    </xf>
    <xf numFmtId="0" fontId="1" fillId="3" borderId="65" xfId="0" applyFont="1" applyFill="1" applyBorder="1" applyAlignment="1" applyProtection="1">
      <alignment horizontal="center" vertical="center" wrapText="1"/>
      <protection locked="0"/>
    </xf>
    <xf numFmtId="4" fontId="1" fillId="0" borderId="18" xfId="0" applyNumberFormat="1" applyFont="1" applyFill="1" applyBorder="1" applyAlignment="1" applyProtection="1">
      <alignment horizontal="center" vertical="center" wrapText="1"/>
    </xf>
    <xf numFmtId="4" fontId="1" fillId="0" borderId="19" xfId="0" applyNumberFormat="1" applyFont="1" applyFill="1" applyBorder="1" applyAlignment="1" applyProtection="1">
      <alignment horizontal="center" vertical="center" wrapText="1"/>
    </xf>
    <xf numFmtId="4" fontId="1" fillId="0" borderId="20" xfId="0" applyNumberFormat="1" applyFont="1" applyFill="1" applyBorder="1" applyAlignment="1" applyProtection="1">
      <alignment horizontal="center" vertical="center" wrapText="1"/>
    </xf>
    <xf numFmtId="4" fontId="1" fillId="0" borderId="52" xfId="0" applyNumberFormat="1" applyFont="1" applyFill="1" applyBorder="1" applyAlignment="1" applyProtection="1">
      <alignment horizontal="center" vertical="center" wrapText="1"/>
    </xf>
    <xf numFmtId="4" fontId="1" fillId="0" borderId="66" xfId="0" applyNumberFormat="1" applyFont="1" applyFill="1" applyBorder="1" applyAlignment="1" applyProtection="1">
      <alignment horizontal="center" vertical="center" wrapText="1"/>
    </xf>
    <xf numFmtId="4" fontId="1" fillId="0" borderId="51" xfId="0" applyNumberFormat="1" applyFont="1" applyFill="1" applyBorder="1" applyAlignment="1" applyProtection="1">
      <alignment horizontal="center" vertical="center" wrapText="1"/>
    </xf>
    <xf numFmtId="0" fontId="1" fillId="0" borderId="44" xfId="0" applyFont="1" applyFill="1" applyBorder="1" applyAlignment="1" applyProtection="1">
      <alignment horizontal="center" vertical="center" wrapText="1"/>
    </xf>
    <xf numFmtId="0" fontId="1" fillId="0" borderId="55" xfId="0" applyFont="1" applyFill="1" applyBorder="1" applyAlignment="1" applyProtection="1">
      <alignment horizontal="center" vertical="center" wrapText="1"/>
    </xf>
    <xf numFmtId="0" fontId="1" fillId="0" borderId="45" xfId="0" applyFont="1" applyFill="1" applyBorder="1" applyAlignment="1" applyProtection="1">
      <alignment horizontal="center" vertical="center" wrapText="1"/>
    </xf>
    <xf numFmtId="0" fontId="1" fillId="6" borderId="12" xfId="0" applyFont="1" applyFill="1" applyBorder="1" applyAlignment="1" applyProtection="1">
      <alignment horizontal="center" vertical="center" wrapText="1"/>
    </xf>
    <xf numFmtId="0" fontId="1" fillId="6" borderId="53" xfId="0" applyFont="1" applyFill="1" applyBorder="1" applyAlignment="1" applyProtection="1">
      <alignment horizontal="center" vertical="center" wrapText="1"/>
    </xf>
    <xf numFmtId="0" fontId="1" fillId="6" borderId="30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0" fontId="1" fillId="5" borderId="53" xfId="0" applyFont="1" applyFill="1" applyBorder="1" applyAlignment="1" applyProtection="1">
      <alignment horizontal="center" vertical="center" wrapText="1"/>
    </xf>
    <xf numFmtId="0" fontId="1" fillId="5" borderId="30" xfId="0" applyFont="1" applyFill="1" applyBorder="1" applyAlignment="1" applyProtection="1">
      <alignment horizontal="center" vertical="center" wrapText="1"/>
    </xf>
    <xf numFmtId="4" fontId="1" fillId="0" borderId="11" xfId="0" applyNumberFormat="1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4" fontId="1" fillId="0" borderId="16" xfId="0" applyNumberFormat="1" applyFont="1" applyBorder="1" applyAlignment="1" applyProtection="1">
      <alignment horizontal="center" vertical="center" wrapText="1"/>
    </xf>
    <xf numFmtId="4" fontId="1" fillId="0" borderId="18" xfId="0" applyNumberFormat="1" applyFont="1" applyBorder="1" applyAlignment="1" applyProtection="1">
      <alignment horizontal="center" vertical="center" wrapText="1"/>
    </xf>
    <xf numFmtId="4" fontId="1" fillId="0" borderId="19" xfId="0" applyNumberFormat="1" applyFont="1" applyBorder="1" applyAlignment="1" applyProtection="1">
      <alignment horizontal="center" vertical="center" wrapText="1"/>
    </xf>
    <xf numFmtId="4" fontId="1" fillId="0" borderId="17" xfId="0" applyNumberFormat="1" applyFont="1" applyBorder="1" applyAlignment="1" applyProtection="1">
      <alignment horizontal="center" vertical="center" wrapText="1"/>
    </xf>
    <xf numFmtId="4" fontId="1" fillId="0" borderId="20" xfId="0" applyNumberFormat="1" applyFont="1" applyBorder="1" applyAlignment="1" applyProtection="1">
      <alignment horizontal="center" vertical="center" wrapText="1"/>
    </xf>
    <xf numFmtId="4" fontId="1" fillId="0" borderId="10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0" borderId="55" xfId="0" applyNumberFormat="1" applyFont="1" applyFill="1" applyBorder="1" applyAlignment="1" applyProtection="1">
      <alignment horizontal="center" vertical="center" wrapText="1"/>
    </xf>
    <xf numFmtId="4" fontId="1" fillId="0" borderId="21" xfId="0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55" xfId="0" applyNumberFormat="1" applyFont="1" applyBorder="1" applyAlignment="1" applyProtection="1">
      <alignment horizontal="center" vertical="center" wrapText="1"/>
    </xf>
    <xf numFmtId="4" fontId="1" fillId="0" borderId="2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4" xfId="0" applyNumberFormat="1" applyFont="1" applyFill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4" fontId="1" fillId="0" borderId="28" xfId="0" applyNumberFormat="1" applyFont="1" applyBorder="1" applyAlignment="1" applyProtection="1">
      <alignment horizontal="center" vertical="center" wrapText="1"/>
    </xf>
    <xf numFmtId="0" fontId="1" fillId="5" borderId="44" xfId="0" applyFont="1" applyFill="1" applyBorder="1" applyAlignment="1" applyProtection="1">
      <alignment horizontal="center" vertical="center" wrapText="1"/>
    </xf>
    <xf numFmtId="0" fontId="1" fillId="5" borderId="55" xfId="0" applyFont="1" applyFill="1" applyBorder="1" applyAlignment="1" applyProtection="1">
      <alignment horizontal="center" vertical="center" wrapText="1"/>
    </xf>
    <xf numFmtId="0" fontId="1" fillId="5" borderId="45" xfId="0" applyFont="1" applyFill="1" applyBorder="1" applyAlignment="1" applyProtection="1">
      <alignment horizontal="center" vertical="center" wrapText="1"/>
    </xf>
    <xf numFmtId="0" fontId="1" fillId="4" borderId="60" xfId="0" applyFont="1" applyFill="1" applyBorder="1" applyAlignment="1" applyProtection="1">
      <alignment horizontal="right" vertical="center" wrapText="1"/>
    </xf>
    <xf numFmtId="0" fontId="1" fillId="4" borderId="17" xfId="0" applyFont="1" applyFill="1" applyBorder="1" applyAlignment="1" applyProtection="1">
      <alignment horizontal="right" vertical="center" wrapText="1"/>
    </xf>
    <xf numFmtId="0" fontId="1" fillId="5" borderId="62" xfId="0" applyFont="1" applyFill="1" applyBorder="1" applyAlignment="1" applyProtection="1">
      <alignment horizontal="center" vertical="center" wrapText="1"/>
    </xf>
    <xf numFmtId="0" fontId="1" fillId="5" borderId="56" xfId="0" applyFont="1" applyFill="1" applyBorder="1" applyAlignment="1" applyProtection="1">
      <alignment horizontal="center" vertical="center" wrapText="1"/>
    </xf>
    <xf numFmtId="0" fontId="1" fillId="5" borderId="16" xfId="0" applyFont="1" applyFill="1" applyBorder="1" applyAlignment="1" applyProtection="1">
      <alignment horizontal="center" vertical="center" wrapText="1"/>
    </xf>
    <xf numFmtId="0" fontId="1" fillId="5" borderId="54" xfId="0" applyFont="1" applyFill="1" applyBorder="1" applyAlignment="1" applyProtection="1">
      <alignment horizontal="center" vertical="center" wrapText="1"/>
    </xf>
    <xf numFmtId="0" fontId="1" fillId="7" borderId="60" xfId="0" applyFont="1" applyFill="1" applyBorder="1" applyAlignment="1" applyProtection="1">
      <alignment horizontal="right" vertical="center" wrapText="1"/>
    </xf>
    <xf numFmtId="0" fontId="1" fillId="7" borderId="17" xfId="0" applyFont="1" applyFill="1" applyBorder="1" applyAlignment="1" applyProtection="1">
      <alignment horizontal="right" vertical="center" wrapText="1"/>
    </xf>
    <xf numFmtId="0" fontId="1" fillId="6" borderId="62" xfId="0" applyFont="1" applyFill="1" applyBorder="1" applyAlignment="1" applyProtection="1">
      <alignment horizontal="center" vertical="center" wrapText="1"/>
    </xf>
    <xf numFmtId="0" fontId="1" fillId="6" borderId="56" xfId="0" applyFont="1" applyFill="1" applyBorder="1" applyAlignment="1" applyProtection="1">
      <alignment horizontal="center" vertical="center" wrapText="1"/>
    </xf>
    <xf numFmtId="0" fontId="1" fillId="6" borderId="16" xfId="0" applyFont="1" applyFill="1" applyBorder="1" applyAlignment="1" applyProtection="1">
      <alignment horizontal="center" vertical="center" wrapText="1"/>
    </xf>
    <xf numFmtId="0" fontId="1" fillId="6" borderId="5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4" fontId="1" fillId="0" borderId="44" xfId="0" applyNumberFormat="1" applyFont="1" applyFill="1" applyBorder="1" applyAlignment="1" applyProtection="1">
      <alignment horizontal="center" vertical="center" wrapText="1"/>
    </xf>
    <xf numFmtId="4" fontId="1" fillId="0" borderId="67" xfId="0" applyNumberFormat="1" applyFont="1" applyFill="1" applyBorder="1" applyAlignment="1" applyProtection="1">
      <alignment horizontal="center" vertical="center" wrapText="1"/>
    </xf>
    <xf numFmtId="0" fontId="1" fillId="3" borderId="38" xfId="0" applyFont="1" applyFill="1" applyBorder="1" applyAlignment="1" applyProtection="1">
      <alignment horizontal="center" vertical="center" wrapText="1"/>
    </xf>
    <xf numFmtId="0" fontId="1" fillId="3" borderId="64" xfId="0" applyFont="1" applyFill="1" applyBorder="1" applyAlignment="1" applyProtection="1">
      <alignment horizontal="center" vertical="center" wrapText="1"/>
    </xf>
    <xf numFmtId="0" fontId="1" fillId="3" borderId="65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 wrapText="1"/>
    </xf>
    <xf numFmtId="4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6" borderId="63" xfId="0" applyFont="1" applyFill="1" applyBorder="1" applyAlignment="1" applyProtection="1">
      <alignment horizontal="center" vertical="center" wrapText="1"/>
    </xf>
    <xf numFmtId="0" fontId="1" fillId="6" borderId="31" xfId="0" applyFont="1" applyFill="1" applyBorder="1" applyAlignment="1" applyProtection="1">
      <alignment horizontal="center" vertical="center" wrapText="1"/>
    </xf>
    <xf numFmtId="0" fontId="1" fillId="6" borderId="58" xfId="0" applyFont="1" applyFill="1" applyBorder="1" applyAlignment="1" applyProtection="1">
      <alignment horizontal="center" vertical="center" wrapText="1"/>
    </xf>
    <xf numFmtId="0" fontId="1" fillId="0" borderId="47" xfId="0" applyFont="1" applyBorder="1" applyAlignment="1" applyProtection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4" fontId="1" fillId="0" borderId="52" xfId="0" applyNumberFormat="1" applyFont="1" applyBorder="1" applyAlignment="1" applyProtection="1">
      <alignment horizontal="center" vertical="center" wrapText="1"/>
    </xf>
    <xf numFmtId="4" fontId="1" fillId="0" borderId="66" xfId="0" applyNumberFormat="1" applyFont="1" applyBorder="1" applyAlignment="1" applyProtection="1">
      <alignment horizontal="center" vertical="center" wrapText="1"/>
    </xf>
    <xf numFmtId="4" fontId="1" fillId="0" borderId="51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center" vertical="center" wrapText="1"/>
    </xf>
    <xf numFmtId="0" fontId="1" fillId="10" borderId="0" xfId="0" applyFont="1" applyFill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8" borderId="0" xfId="0" applyFont="1" applyFill="1" applyAlignment="1">
      <alignment horizontal="center" wrapText="1"/>
    </xf>
    <xf numFmtId="0" fontId="1" fillId="9" borderId="0" xfId="0" applyFont="1" applyFill="1" applyAlignment="1">
      <alignment horizontal="center" wrapText="1"/>
    </xf>
    <xf numFmtId="0" fontId="1" fillId="0" borderId="0" xfId="0" applyFont="1" applyAlignment="1">
      <alignment horizontal="center" vertical="top"/>
    </xf>
    <xf numFmtId="0" fontId="1" fillId="0" borderId="38" xfId="0" applyFont="1" applyFill="1" applyBorder="1" applyAlignment="1" applyProtection="1">
      <alignment horizontal="center" vertical="center" wrapText="1"/>
    </xf>
    <xf numFmtId="0" fontId="1" fillId="0" borderId="64" xfId="0" applyFont="1" applyFill="1" applyBorder="1" applyAlignment="1" applyProtection="1">
      <alignment horizontal="center" vertical="center" wrapText="1"/>
    </xf>
    <xf numFmtId="0" fontId="1" fillId="0" borderId="65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JPCO@maapera.fi" TargetMode="External"/><Relationship Id="rId1" Type="http://schemas.openxmlformats.org/officeDocument/2006/relationships/hyperlink" Target="mailto:EJPCO@maapera.fi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L20"/>
  <sheetViews>
    <sheetView topLeftCell="A4" workbookViewId="0">
      <selection activeCell="M9" sqref="M9"/>
    </sheetView>
  </sheetViews>
  <sheetFormatPr defaultRowHeight="14.4" x14ac:dyDescent="0.3"/>
  <cols>
    <col min="1" max="1" width="17.77734375" style="207" customWidth="1"/>
    <col min="2" max="16384" width="8.88671875" style="207"/>
  </cols>
  <sheetData>
    <row r="2" spans="1:12" x14ac:dyDescent="0.3">
      <c r="A2" s="205" t="s">
        <v>183</v>
      </c>
      <c r="B2" s="205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x14ac:dyDescent="0.3">
      <c r="A3" s="204" t="s">
        <v>184</v>
      </c>
      <c r="C3" s="209" t="s">
        <v>185</v>
      </c>
      <c r="F3" s="208" t="s">
        <v>188</v>
      </c>
    </row>
    <row r="4" spans="1:12" x14ac:dyDescent="0.3">
      <c r="A4" s="204" t="s">
        <v>186</v>
      </c>
      <c r="C4" s="209" t="s">
        <v>187</v>
      </c>
      <c r="F4" s="208" t="s">
        <v>188</v>
      </c>
    </row>
    <row r="6" spans="1:12" x14ac:dyDescent="0.3">
      <c r="A6" s="205" t="s">
        <v>189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8" spans="1:12" s="212" customFormat="1" ht="46.2" customHeight="1" x14ac:dyDescent="0.3">
      <c r="A8" s="212" t="s">
        <v>190</v>
      </c>
      <c r="B8" s="283" t="s">
        <v>205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</row>
    <row r="9" spans="1:12" s="274" customFormat="1" ht="31.8" customHeight="1" x14ac:dyDescent="0.3">
      <c r="A9" s="274" t="s">
        <v>212</v>
      </c>
      <c r="B9" s="283" t="s">
        <v>213</v>
      </c>
      <c r="C9" s="283"/>
      <c r="D9" s="283"/>
      <c r="E9" s="283"/>
      <c r="F9" s="283"/>
      <c r="G9" s="283"/>
      <c r="H9" s="283"/>
      <c r="I9" s="283"/>
      <c r="J9" s="283"/>
      <c r="K9" s="283"/>
      <c r="L9" s="283"/>
    </row>
    <row r="10" spans="1:12" s="211" customFormat="1" ht="79.8" customHeight="1" x14ac:dyDescent="0.3">
      <c r="A10" s="228" t="s">
        <v>191</v>
      </c>
      <c r="B10" s="283" t="s">
        <v>209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4"/>
    </row>
    <row r="11" spans="1:12" ht="46.8" customHeight="1" x14ac:dyDescent="0.3">
      <c r="A11" s="211" t="s">
        <v>208</v>
      </c>
      <c r="B11" s="283" t="s">
        <v>210</v>
      </c>
      <c r="C11" s="284"/>
      <c r="D11" s="284"/>
      <c r="E11" s="284"/>
      <c r="F11" s="284"/>
      <c r="G11" s="284"/>
      <c r="H11" s="284"/>
      <c r="I11" s="284"/>
      <c r="J11" s="284"/>
      <c r="K11" s="284"/>
      <c r="L11" s="284"/>
    </row>
    <row r="12" spans="1:12" ht="24.6" customHeight="1" x14ac:dyDescent="0.3">
      <c r="A12" s="211" t="s">
        <v>206</v>
      </c>
      <c r="B12" s="283" t="s">
        <v>204</v>
      </c>
      <c r="C12" s="283"/>
      <c r="D12" s="283"/>
      <c r="E12" s="283"/>
      <c r="F12" s="283"/>
      <c r="G12" s="283"/>
      <c r="H12" s="283"/>
      <c r="I12" s="283"/>
      <c r="J12" s="283"/>
      <c r="K12" s="283"/>
      <c r="L12" s="283"/>
    </row>
    <row r="14" spans="1:12" x14ac:dyDescent="0.3">
      <c r="A14" s="205" t="s">
        <v>192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</row>
    <row r="16" spans="1:12" ht="77.400000000000006" customHeight="1" x14ac:dyDescent="0.3">
      <c r="A16" s="283" t="s">
        <v>211</v>
      </c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</row>
    <row r="18" spans="1:12" x14ac:dyDescent="0.3">
      <c r="A18" s="206" t="s">
        <v>207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</row>
    <row r="20" spans="1:12" ht="30.6" customHeight="1" x14ac:dyDescent="0.3">
      <c r="A20" s="283" t="s">
        <v>193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</row>
  </sheetData>
  <mergeCells count="7">
    <mergeCell ref="B8:L8"/>
    <mergeCell ref="B10:L10"/>
    <mergeCell ref="B11:L11"/>
    <mergeCell ref="A16:L16"/>
    <mergeCell ref="A20:L20"/>
    <mergeCell ref="B12:L12"/>
    <mergeCell ref="B9:L9"/>
  </mergeCells>
  <hyperlinks>
    <hyperlink ref="F3" r:id="rId1" display="mailto:EJPCO@maapera.fi"/>
    <hyperlink ref="F4" r:id="rId2" display="mailto:EJPCO@maapera.fi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50"/>
  <sheetViews>
    <sheetView workbookViewId="0">
      <pane xSplit="2" ySplit="4" topLeftCell="C19" activePane="bottomRight" state="frozen"/>
      <selection pane="topRight" activeCell="C1" sqref="C1"/>
      <selection pane="bottomLeft" activeCell="A4" sqref="A4"/>
      <selection pane="bottomRight" activeCell="Z4" sqref="Z4"/>
    </sheetView>
  </sheetViews>
  <sheetFormatPr defaultColWidth="8.88671875" defaultRowHeight="14.4" x14ac:dyDescent="0.3"/>
  <cols>
    <col min="1" max="1" width="10.77734375" customWidth="1"/>
    <col min="2" max="2" width="16.5546875" customWidth="1"/>
    <col min="3" max="3" width="8" style="215" customWidth="1"/>
    <col min="4" max="4" width="31.33203125" style="215" customWidth="1"/>
    <col min="5" max="5" width="8" customWidth="1"/>
    <col min="6" max="6" width="32.109375" customWidth="1"/>
    <col min="7" max="7" width="8" customWidth="1"/>
    <col min="8" max="8" width="32.109375" customWidth="1"/>
    <col min="9" max="9" width="8" customWidth="1"/>
    <col min="10" max="10" width="32" customWidth="1"/>
    <col min="11" max="11" width="8" style="215" customWidth="1"/>
    <col min="12" max="12" width="31.33203125" style="215" customWidth="1"/>
    <col min="13" max="13" width="8" customWidth="1"/>
    <col min="14" max="14" width="32.109375" customWidth="1"/>
    <col min="15" max="15" width="8" customWidth="1"/>
    <col min="16" max="16" width="32.109375" customWidth="1"/>
    <col min="17" max="17" width="8" customWidth="1"/>
    <col min="18" max="18" width="32" customWidth="1"/>
    <col min="19" max="19" width="8" style="215" customWidth="1"/>
    <col min="20" max="20" width="31.33203125" style="215" customWidth="1"/>
    <col min="21" max="21" width="8" customWidth="1"/>
    <col min="22" max="22" width="32.109375" customWidth="1"/>
    <col min="23" max="23" width="8" customWidth="1"/>
    <col min="24" max="24" width="32.109375" customWidth="1"/>
    <col min="25" max="25" width="8" customWidth="1"/>
    <col min="26" max="26" width="32" customWidth="1"/>
  </cols>
  <sheetData>
    <row r="1" spans="1:26" x14ac:dyDescent="0.3">
      <c r="C1" s="373" t="s">
        <v>195</v>
      </c>
      <c r="D1" s="373"/>
      <c r="E1" s="373"/>
      <c r="F1" s="373"/>
      <c r="G1" s="373"/>
      <c r="H1" s="373"/>
      <c r="I1" s="373"/>
      <c r="J1" s="373"/>
      <c r="K1" s="372" t="s">
        <v>197</v>
      </c>
      <c r="L1" s="372"/>
      <c r="M1" s="372"/>
      <c r="N1" s="372"/>
      <c r="O1" s="372"/>
      <c r="P1" s="372"/>
      <c r="Q1" s="372"/>
      <c r="R1" s="372"/>
      <c r="S1" s="369" t="s">
        <v>198</v>
      </c>
      <c r="T1" s="369"/>
      <c r="U1" s="369"/>
      <c r="V1" s="369"/>
      <c r="W1" s="369"/>
      <c r="X1" s="369"/>
      <c r="Y1" s="369"/>
      <c r="Z1" s="369"/>
    </row>
    <row r="2" spans="1:26" ht="14.4" customHeight="1" x14ac:dyDescent="0.3">
      <c r="A2" s="374" t="s">
        <v>194</v>
      </c>
      <c r="B2" s="374"/>
      <c r="C2" s="373" t="s">
        <v>65</v>
      </c>
      <c r="D2" s="373"/>
      <c r="E2" s="373"/>
      <c r="F2" s="373"/>
      <c r="G2" s="373"/>
      <c r="H2" s="373"/>
      <c r="I2" s="373"/>
      <c r="J2" s="373"/>
      <c r="K2" s="372" t="s">
        <v>65</v>
      </c>
      <c r="L2" s="372"/>
      <c r="M2" s="372"/>
      <c r="N2" s="372"/>
      <c r="O2" s="372"/>
      <c r="P2" s="372"/>
      <c r="Q2" s="372"/>
      <c r="R2" s="372"/>
      <c r="S2" s="369" t="s">
        <v>65</v>
      </c>
      <c r="T2" s="369"/>
      <c r="U2" s="369"/>
      <c r="V2" s="369"/>
      <c r="W2" s="369"/>
      <c r="X2" s="369"/>
      <c r="Y2" s="369"/>
      <c r="Z2" s="369"/>
    </row>
    <row r="3" spans="1:26" x14ac:dyDescent="0.3">
      <c r="A3" s="216"/>
      <c r="B3" s="216"/>
      <c r="C3" s="370" t="str">
        <f>'Y1 Budget'!N4</f>
        <v>Travel</v>
      </c>
      <c r="D3" s="371"/>
      <c r="E3" s="370" t="str">
        <f>'Y1 Budget'!O4</f>
        <v>Equipment</v>
      </c>
      <c r="F3" s="371"/>
      <c r="G3" s="370" t="str">
        <f>'Y1 Budget'!P4</f>
        <v>Consumables</v>
      </c>
      <c r="H3" s="371"/>
      <c r="I3" s="370" t="str">
        <f>'Y1 Budget'!Q4</f>
        <v>Other costs</v>
      </c>
      <c r="J3" s="371"/>
      <c r="K3" s="370">
        <f>'Y1 Budget'!V4</f>
        <v>0.44</v>
      </c>
      <c r="L3" s="371"/>
      <c r="M3" s="370">
        <f>'Y1 Budget'!W4</f>
        <v>0.56000000000000005</v>
      </c>
      <c r="N3" s="371"/>
      <c r="O3" s="370">
        <f>'Y1 Budget'!X4</f>
        <v>1</v>
      </c>
      <c r="P3" s="371"/>
      <c r="Q3" s="370">
        <f>'Y1 Budget'!Y4</f>
        <v>0</v>
      </c>
      <c r="R3" s="371"/>
      <c r="S3" s="370">
        <f>'Y1 Budget'!AD4</f>
        <v>0</v>
      </c>
      <c r="T3" s="371"/>
      <c r="U3" s="370">
        <f>'Y1 Budget'!AE4</f>
        <v>0</v>
      </c>
      <c r="V3" s="371"/>
      <c r="W3" s="370">
        <f>'Y1 Budget'!AF4</f>
        <v>0</v>
      </c>
      <c r="X3" s="371"/>
      <c r="Y3" s="370">
        <f>'Y1 Budget'!AG4</f>
        <v>0</v>
      </c>
      <c r="Z3" s="371"/>
    </row>
    <row r="4" spans="1:26" x14ac:dyDescent="0.3">
      <c r="A4" s="374"/>
      <c r="B4" s="374"/>
      <c r="C4" s="213" t="s">
        <v>196</v>
      </c>
      <c r="D4" s="213" t="s">
        <v>206</v>
      </c>
      <c r="E4" s="213" t="s">
        <v>196</v>
      </c>
      <c r="F4" s="213" t="s">
        <v>206</v>
      </c>
      <c r="G4" s="213" t="s">
        <v>196</v>
      </c>
      <c r="H4" s="213" t="s">
        <v>206</v>
      </c>
      <c r="I4" s="213" t="s">
        <v>196</v>
      </c>
      <c r="J4" s="213" t="s">
        <v>206</v>
      </c>
      <c r="K4" s="213" t="s">
        <v>196</v>
      </c>
      <c r="L4" s="213" t="s">
        <v>206</v>
      </c>
      <c r="M4" s="213" t="s">
        <v>196</v>
      </c>
      <c r="N4" s="213" t="s">
        <v>206</v>
      </c>
      <c r="O4" s="213" t="s">
        <v>196</v>
      </c>
      <c r="P4" s="213" t="s">
        <v>206</v>
      </c>
      <c r="Q4" s="213" t="s">
        <v>196</v>
      </c>
      <c r="R4" s="213" t="s">
        <v>206</v>
      </c>
      <c r="S4" s="213" t="s">
        <v>196</v>
      </c>
      <c r="T4" s="213" t="s">
        <v>206</v>
      </c>
      <c r="U4" s="213" t="s">
        <v>196</v>
      </c>
      <c r="V4" s="213" t="s">
        <v>206</v>
      </c>
      <c r="W4" s="213" t="s">
        <v>196</v>
      </c>
      <c r="X4" s="213" t="s">
        <v>206</v>
      </c>
      <c r="Y4" s="213" t="s">
        <v>196</v>
      </c>
      <c r="Z4" s="213" t="s">
        <v>206</v>
      </c>
    </row>
    <row r="5" spans="1:26" x14ac:dyDescent="0.3">
      <c r="A5" s="217" t="str">
        <f>'Y1 Budget'!B5</f>
        <v>P1</v>
      </c>
      <c r="B5" s="217" t="str">
        <f>'Y1 Budget'!C5</f>
        <v>INRAE</v>
      </c>
      <c r="C5" s="219">
        <f>'Y1 Budget'!N5</f>
        <v>0</v>
      </c>
      <c r="D5" s="225"/>
      <c r="E5" s="214">
        <f>'Y1 Budget'!O5</f>
        <v>0</v>
      </c>
      <c r="F5" s="221"/>
      <c r="G5" s="220">
        <f>'Y1 Budget'!P5</f>
        <v>0</v>
      </c>
      <c r="H5" s="227"/>
      <c r="I5" s="220">
        <f>'Y1 Budget'!Q5</f>
        <v>0</v>
      </c>
      <c r="J5" s="223"/>
      <c r="K5" s="219">
        <f>'Y2 Budget'!N5</f>
        <v>0</v>
      </c>
      <c r="L5" s="225"/>
      <c r="M5" s="214">
        <f>'Y2 Budget'!O5</f>
        <v>0</v>
      </c>
      <c r="N5" s="221"/>
      <c r="O5" s="220">
        <f>'Y2 Budget'!P5</f>
        <v>0</v>
      </c>
      <c r="P5" s="227"/>
      <c r="Q5" s="220">
        <f>'Y2 Budget'!Q5</f>
        <v>0</v>
      </c>
      <c r="R5" s="223"/>
      <c r="S5" s="219">
        <f>'Y3 Budget'!N5</f>
        <v>0</v>
      </c>
      <c r="T5" s="225"/>
      <c r="U5" s="214">
        <f>'Y3 Budget'!O5</f>
        <v>0</v>
      </c>
      <c r="V5" s="221"/>
      <c r="W5" s="220">
        <f>'Y3 Budget'!P5</f>
        <v>0</v>
      </c>
      <c r="X5" s="227"/>
      <c r="Y5" s="220">
        <f>'Y3 Budget'!Q5</f>
        <v>0</v>
      </c>
      <c r="Z5" s="223"/>
    </row>
    <row r="6" spans="1:26" x14ac:dyDescent="0.3">
      <c r="A6" s="217" t="str">
        <f>'Y1 Budget'!B6</f>
        <v>P2</v>
      </c>
      <c r="B6" s="217" t="str">
        <f>'Y1 Budget'!C6</f>
        <v>WR</v>
      </c>
      <c r="C6" s="219">
        <f>'Y1 Budget'!N6</f>
        <v>0</v>
      </c>
      <c r="D6" s="225"/>
      <c r="E6" s="214">
        <f>'Y1 Budget'!O6</f>
        <v>0</v>
      </c>
      <c r="F6" s="221"/>
      <c r="G6" s="220">
        <f>'Y1 Budget'!P6</f>
        <v>0</v>
      </c>
      <c r="H6" s="227"/>
      <c r="I6" s="220">
        <f>'Y1 Budget'!Q6</f>
        <v>0</v>
      </c>
      <c r="J6" s="223"/>
      <c r="K6" s="219">
        <f>'Y2 Budget'!N6</f>
        <v>0</v>
      </c>
      <c r="L6" s="225"/>
      <c r="M6" s="214">
        <f>'Y2 Budget'!O6</f>
        <v>0</v>
      </c>
      <c r="N6" s="221"/>
      <c r="O6" s="220">
        <f>'Y2 Budget'!P6</f>
        <v>0</v>
      </c>
      <c r="P6" s="227"/>
      <c r="Q6" s="220">
        <f>'Y2 Budget'!Q6</f>
        <v>0</v>
      </c>
      <c r="R6" s="223"/>
      <c r="S6" s="219">
        <f>'Y3 Budget'!N6</f>
        <v>0</v>
      </c>
      <c r="T6" s="225"/>
      <c r="U6" s="214">
        <f>'Y3 Budget'!O6</f>
        <v>0</v>
      </c>
      <c r="V6" s="221"/>
      <c r="W6" s="220">
        <f>'Y3 Budget'!P6</f>
        <v>0</v>
      </c>
      <c r="X6" s="227"/>
      <c r="Y6" s="220">
        <f>'Y3 Budget'!Q6</f>
        <v>0</v>
      </c>
      <c r="Z6" s="223"/>
    </row>
    <row r="7" spans="1:26" x14ac:dyDescent="0.3">
      <c r="A7" s="217" t="str">
        <f>'Y1 Budget'!B7</f>
        <v>P3</v>
      </c>
      <c r="B7" s="217" t="str">
        <f>'Y1 Budget'!C7</f>
        <v>BIOS</v>
      </c>
      <c r="C7" s="219">
        <f>'Y1 Budget'!N7</f>
        <v>0</v>
      </c>
      <c r="D7" s="226"/>
      <c r="E7" s="214">
        <f>'Y1 Budget'!O7</f>
        <v>0</v>
      </c>
      <c r="F7" s="222"/>
      <c r="G7" s="220">
        <f>'Y1 Budget'!P7</f>
        <v>0</v>
      </c>
      <c r="H7" s="226"/>
      <c r="I7" s="220">
        <f>'Y1 Budget'!Q7</f>
        <v>0</v>
      </c>
      <c r="J7" s="223"/>
      <c r="K7" s="219">
        <f>'Y2 Budget'!N7</f>
        <v>0</v>
      </c>
      <c r="L7" s="226"/>
      <c r="M7" s="214">
        <f>'Y2 Budget'!O7</f>
        <v>0</v>
      </c>
      <c r="N7" s="222"/>
      <c r="O7" s="220">
        <f>'Y2 Budget'!P7</f>
        <v>0</v>
      </c>
      <c r="P7" s="226"/>
      <c r="Q7" s="220">
        <f>'Y2 Budget'!Q7</f>
        <v>0</v>
      </c>
      <c r="R7" s="223"/>
      <c r="S7" s="219">
        <f>'Y3 Budget'!N7</f>
        <v>0</v>
      </c>
      <c r="T7" s="226"/>
      <c r="U7" s="214">
        <f>'Y3 Budget'!O7</f>
        <v>0</v>
      </c>
      <c r="V7" s="222"/>
      <c r="W7" s="220">
        <f>'Y3 Budget'!P7</f>
        <v>0</v>
      </c>
      <c r="X7" s="226"/>
      <c r="Y7" s="220">
        <f>'Y3 Budget'!Q7</f>
        <v>0</v>
      </c>
      <c r="Z7" s="223"/>
    </row>
    <row r="8" spans="1:26" x14ac:dyDescent="0.3">
      <c r="A8" s="217" t="str">
        <f>'Y1 Budget'!B8</f>
        <v>P4</v>
      </c>
      <c r="B8" s="217" t="str">
        <f>'Y1 Budget'!C8</f>
        <v>EV-ILVO</v>
      </c>
      <c r="C8" s="219">
        <f>'Y1 Budget'!N8</f>
        <v>0</v>
      </c>
      <c r="D8" s="227"/>
      <c r="E8" s="214">
        <f>'Y1 Budget'!O8</f>
        <v>0</v>
      </c>
      <c r="F8" s="221"/>
      <c r="G8" s="220">
        <f>'Y1 Budget'!P8</f>
        <v>0</v>
      </c>
      <c r="H8" s="227"/>
      <c r="I8" s="220">
        <f>'Y1 Budget'!Q8</f>
        <v>0</v>
      </c>
      <c r="J8" s="223"/>
      <c r="K8" s="219">
        <f>'Y2 Budget'!N8</f>
        <v>0</v>
      </c>
      <c r="L8" s="227"/>
      <c r="M8" s="214">
        <f>'Y2 Budget'!O8</f>
        <v>0</v>
      </c>
      <c r="N8" s="221"/>
      <c r="O8" s="220">
        <f>'Y2 Budget'!P8</f>
        <v>0</v>
      </c>
      <c r="P8" s="227"/>
      <c r="Q8" s="220">
        <f>'Y2 Budget'!Q8</f>
        <v>0</v>
      </c>
      <c r="R8" s="223"/>
      <c r="S8" s="219">
        <f>'Y3 Budget'!N8</f>
        <v>0</v>
      </c>
      <c r="T8" s="227"/>
      <c r="U8" s="214">
        <f>'Y3 Budget'!O8</f>
        <v>0</v>
      </c>
      <c r="V8" s="221"/>
      <c r="W8" s="220">
        <f>'Y3 Budget'!P8</f>
        <v>0</v>
      </c>
      <c r="X8" s="227"/>
      <c r="Y8" s="220">
        <f>'Y3 Budget'!Q8</f>
        <v>0</v>
      </c>
      <c r="Z8" s="223"/>
    </row>
    <row r="9" spans="1:26" x14ac:dyDescent="0.3">
      <c r="A9" s="217" t="str">
        <f>'Y1 Budget'!B9</f>
        <v>P5</v>
      </c>
      <c r="B9" s="217" t="str">
        <f>'Y1 Budget'!C9</f>
        <v>CRAW</v>
      </c>
      <c r="C9" s="219">
        <f>'Y1 Budget'!N9</f>
        <v>0</v>
      </c>
      <c r="D9" s="227"/>
      <c r="E9" s="214">
        <f>'Y1 Budget'!O9</f>
        <v>0</v>
      </c>
      <c r="F9" s="221"/>
      <c r="G9" s="220">
        <f>'Y1 Budget'!P9</f>
        <v>0</v>
      </c>
      <c r="H9" s="227"/>
      <c r="I9" s="220">
        <f>'Y1 Budget'!Q9</f>
        <v>0</v>
      </c>
      <c r="J9" s="223"/>
      <c r="K9" s="219">
        <f>'Y2 Budget'!N9</f>
        <v>0</v>
      </c>
      <c r="L9" s="227"/>
      <c r="M9" s="214">
        <f>'Y2 Budget'!O9</f>
        <v>0</v>
      </c>
      <c r="N9" s="221"/>
      <c r="O9" s="220">
        <f>'Y2 Budget'!P9</f>
        <v>0</v>
      </c>
      <c r="P9" s="227"/>
      <c r="Q9" s="220">
        <f>'Y2 Budget'!Q9</f>
        <v>0</v>
      </c>
      <c r="R9" s="223"/>
      <c r="S9" s="219">
        <f>'Y3 Budget'!N9</f>
        <v>0</v>
      </c>
      <c r="T9" s="227"/>
      <c r="U9" s="214">
        <f>'Y3 Budget'!O9</f>
        <v>0</v>
      </c>
      <c r="V9" s="221"/>
      <c r="W9" s="220">
        <f>'Y3 Budget'!P9</f>
        <v>0</v>
      </c>
      <c r="X9" s="227"/>
      <c r="Y9" s="220">
        <f>'Y3 Budget'!Q9</f>
        <v>0</v>
      </c>
      <c r="Z9" s="223"/>
    </row>
    <row r="10" spans="1:26" x14ac:dyDescent="0.3">
      <c r="A10" s="217" t="str">
        <f>'Y1 Budget'!B10</f>
        <v>P6</v>
      </c>
      <c r="B10" s="217" t="str">
        <f>'Y1 Budget'!C10</f>
        <v>CZU</v>
      </c>
      <c r="C10" s="219">
        <f>'Y1 Budget'!N10</f>
        <v>0</v>
      </c>
      <c r="D10" s="227"/>
      <c r="E10" s="214">
        <f>'Y1 Budget'!O10</f>
        <v>0</v>
      </c>
      <c r="F10" s="221"/>
      <c r="G10" s="220">
        <f>'Y1 Budget'!P10</f>
        <v>0</v>
      </c>
      <c r="H10" s="227"/>
      <c r="I10" s="220">
        <f>'Y1 Budget'!Q10</f>
        <v>0</v>
      </c>
      <c r="J10" s="223"/>
      <c r="K10" s="219">
        <f>'Y2 Budget'!N10</f>
        <v>0</v>
      </c>
      <c r="L10" s="227"/>
      <c r="M10" s="214">
        <f>'Y2 Budget'!O10</f>
        <v>0</v>
      </c>
      <c r="N10" s="221"/>
      <c r="O10" s="220">
        <f>'Y2 Budget'!P10</f>
        <v>0</v>
      </c>
      <c r="P10" s="227"/>
      <c r="Q10" s="220">
        <f>'Y2 Budget'!Q10</f>
        <v>0</v>
      </c>
      <c r="R10" s="223"/>
      <c r="S10" s="219">
        <f>'Y3 Budget'!N10</f>
        <v>0</v>
      </c>
      <c r="T10" s="227"/>
      <c r="U10" s="214">
        <f>'Y3 Budget'!O10</f>
        <v>0</v>
      </c>
      <c r="V10" s="221"/>
      <c r="W10" s="220">
        <f>'Y3 Budget'!P10</f>
        <v>0</v>
      </c>
      <c r="X10" s="227"/>
      <c r="Y10" s="220">
        <f>'Y3 Budget'!Q10</f>
        <v>0</v>
      </c>
      <c r="Z10" s="223"/>
    </row>
    <row r="11" spans="1:26" x14ac:dyDescent="0.3">
      <c r="A11" s="217" t="str">
        <f>'Y1 Budget'!B11</f>
        <v>P7</v>
      </c>
      <c r="B11" s="217" t="str">
        <f>'Y1 Budget'!C11</f>
        <v>AU</v>
      </c>
      <c r="C11" s="219">
        <f>'Y1 Budget'!N11</f>
        <v>0</v>
      </c>
      <c r="D11" s="227"/>
      <c r="E11" s="214">
        <f>'Y1 Budget'!O11</f>
        <v>0</v>
      </c>
      <c r="F11" s="221"/>
      <c r="G11" s="220">
        <f>'Y1 Budget'!P11</f>
        <v>0</v>
      </c>
      <c r="H11" s="227"/>
      <c r="I11" s="220">
        <f>'Y1 Budget'!Q11</f>
        <v>0</v>
      </c>
      <c r="J11" s="223"/>
      <c r="K11" s="219">
        <f>'Y2 Budget'!N11</f>
        <v>0</v>
      </c>
      <c r="L11" s="227"/>
      <c r="M11" s="214">
        <f>'Y2 Budget'!O11</f>
        <v>0</v>
      </c>
      <c r="N11" s="221"/>
      <c r="O11" s="220">
        <f>'Y2 Budget'!P11</f>
        <v>0</v>
      </c>
      <c r="P11" s="227"/>
      <c r="Q11" s="220">
        <f>'Y2 Budget'!Q11</f>
        <v>0</v>
      </c>
      <c r="R11" s="223"/>
      <c r="S11" s="219">
        <f>'Y3 Budget'!N11</f>
        <v>0</v>
      </c>
      <c r="T11" s="227"/>
      <c r="U11" s="214">
        <f>'Y3 Budget'!O11</f>
        <v>0</v>
      </c>
      <c r="V11" s="221"/>
      <c r="W11" s="220">
        <f>'Y3 Budget'!P11</f>
        <v>0</v>
      </c>
      <c r="X11" s="227"/>
      <c r="Y11" s="220">
        <f>'Y3 Budget'!Q11</f>
        <v>0</v>
      </c>
      <c r="Z11" s="223"/>
    </row>
    <row r="12" spans="1:26" x14ac:dyDescent="0.3">
      <c r="A12" s="217" t="str">
        <f>'Y1 Budget'!B12</f>
        <v>P8</v>
      </c>
      <c r="B12" s="217" t="str">
        <f>'Y1 Budget'!C12</f>
        <v>EMU</v>
      </c>
      <c r="C12" s="219">
        <f>'Y1 Budget'!N12</f>
        <v>0</v>
      </c>
      <c r="D12" s="227"/>
      <c r="E12" s="214">
        <f>'Y1 Budget'!O12</f>
        <v>0</v>
      </c>
      <c r="F12" s="221"/>
      <c r="G12" s="220">
        <f>'Y1 Budget'!P12</f>
        <v>0</v>
      </c>
      <c r="H12" s="227"/>
      <c r="I12" s="220">
        <f>'Y1 Budget'!Q12</f>
        <v>0</v>
      </c>
      <c r="J12" s="223"/>
      <c r="K12" s="219">
        <f>'Y2 Budget'!N12</f>
        <v>0</v>
      </c>
      <c r="L12" s="227"/>
      <c r="M12" s="214">
        <f>'Y2 Budget'!O12</f>
        <v>0</v>
      </c>
      <c r="N12" s="221"/>
      <c r="O12" s="220">
        <f>'Y2 Budget'!P12</f>
        <v>0</v>
      </c>
      <c r="P12" s="227"/>
      <c r="Q12" s="220">
        <f>'Y2 Budget'!Q12</f>
        <v>0</v>
      </c>
      <c r="R12" s="223"/>
      <c r="S12" s="219">
        <f>'Y3 Budget'!N12</f>
        <v>0</v>
      </c>
      <c r="T12" s="227"/>
      <c r="U12" s="214">
        <f>'Y3 Budget'!O12</f>
        <v>0</v>
      </c>
      <c r="V12" s="221"/>
      <c r="W12" s="220">
        <f>'Y3 Budget'!P12</f>
        <v>0</v>
      </c>
      <c r="X12" s="227"/>
      <c r="Y12" s="220">
        <f>'Y3 Budget'!Q12</f>
        <v>0</v>
      </c>
      <c r="Z12" s="223"/>
    </row>
    <row r="13" spans="1:26" x14ac:dyDescent="0.3">
      <c r="A13" s="217" t="str">
        <f>'Y1 Budget'!B13</f>
        <v>P9</v>
      </c>
      <c r="B13" s="217" t="str">
        <f>'Y1 Budget'!C13</f>
        <v>LUKE</v>
      </c>
      <c r="C13" s="219">
        <f>'Y1 Budget'!N13</f>
        <v>0</v>
      </c>
      <c r="D13" s="225"/>
      <c r="E13" s="214">
        <f>'Y1 Budget'!O13</f>
        <v>0</v>
      </c>
      <c r="F13" s="221"/>
      <c r="G13" s="220">
        <f>'Y1 Budget'!P13</f>
        <v>0</v>
      </c>
      <c r="H13" s="227"/>
      <c r="I13" s="220">
        <f>'Y1 Budget'!Q13</f>
        <v>0</v>
      </c>
      <c r="J13" s="223"/>
      <c r="K13" s="219">
        <f>'Y2 Budget'!N13</f>
        <v>0</v>
      </c>
      <c r="L13" s="225"/>
      <c r="M13" s="214">
        <f>'Y2 Budget'!O13</f>
        <v>0</v>
      </c>
      <c r="N13" s="221"/>
      <c r="O13" s="220">
        <f>'Y2 Budget'!P13</f>
        <v>0</v>
      </c>
      <c r="P13" s="227"/>
      <c r="Q13" s="220">
        <f>'Y2 Budget'!Q13</f>
        <v>0</v>
      </c>
      <c r="R13" s="223"/>
      <c r="S13" s="219">
        <f>'Y3 Budget'!N13</f>
        <v>0</v>
      </c>
      <c r="T13" s="225"/>
      <c r="U13" s="214">
        <f>'Y3 Budget'!O13</f>
        <v>0</v>
      </c>
      <c r="V13" s="221"/>
      <c r="W13" s="220">
        <f>'Y3 Budget'!P13</f>
        <v>0</v>
      </c>
      <c r="X13" s="227"/>
      <c r="Y13" s="220">
        <f>'Y3 Budget'!Q13</f>
        <v>0</v>
      </c>
      <c r="Z13" s="223"/>
    </row>
    <row r="14" spans="1:26" x14ac:dyDescent="0.3">
      <c r="A14" s="217" t="str">
        <f>'Y1 Budget'!B14</f>
        <v>P10</v>
      </c>
      <c r="B14" s="217" t="str">
        <f>'Y1 Budget'!C14</f>
        <v>vTI</v>
      </c>
      <c r="C14" s="219">
        <f>'Y1 Budget'!N14</f>
        <v>0</v>
      </c>
      <c r="D14" s="225"/>
      <c r="E14" s="214">
        <f>'Y1 Budget'!O14</f>
        <v>0</v>
      </c>
      <c r="F14" s="221"/>
      <c r="G14" s="220">
        <f>'Y1 Budget'!P14</f>
        <v>0</v>
      </c>
      <c r="H14" s="227"/>
      <c r="I14" s="220">
        <f>'Y1 Budget'!Q14</f>
        <v>0</v>
      </c>
      <c r="J14" s="223"/>
      <c r="K14" s="219">
        <f>'Y2 Budget'!N14</f>
        <v>0</v>
      </c>
      <c r="L14" s="225"/>
      <c r="M14" s="214">
        <f>'Y2 Budget'!O14</f>
        <v>0</v>
      </c>
      <c r="N14" s="221"/>
      <c r="O14" s="220">
        <f>'Y2 Budget'!P14</f>
        <v>0</v>
      </c>
      <c r="P14" s="227"/>
      <c r="Q14" s="220">
        <f>'Y2 Budget'!Q14</f>
        <v>0</v>
      </c>
      <c r="R14" s="223"/>
      <c r="S14" s="219">
        <f>'Y3 Budget'!N14</f>
        <v>0</v>
      </c>
      <c r="T14" s="225"/>
      <c r="U14" s="214">
        <f>'Y3 Budget'!O14</f>
        <v>0</v>
      </c>
      <c r="V14" s="221"/>
      <c r="W14" s="220">
        <f>'Y3 Budget'!P14</f>
        <v>0</v>
      </c>
      <c r="X14" s="227"/>
      <c r="Y14" s="220">
        <f>'Y3 Budget'!Q14</f>
        <v>0</v>
      </c>
      <c r="Z14" s="223"/>
    </row>
    <row r="15" spans="1:26" x14ac:dyDescent="0.3">
      <c r="A15" s="217" t="str">
        <f>'Y1 Budget'!B15</f>
        <v>P11</v>
      </c>
      <c r="B15" s="217" t="str">
        <f>'Y1 Budget'!C15</f>
        <v>Julich</v>
      </c>
      <c r="C15" s="219">
        <f>'Y1 Budget'!N15</f>
        <v>0</v>
      </c>
      <c r="D15" s="225"/>
      <c r="E15" s="214">
        <f>'Y1 Budget'!O15</f>
        <v>0</v>
      </c>
      <c r="F15" s="221"/>
      <c r="G15" s="220">
        <f>'Y1 Budget'!P15</f>
        <v>0</v>
      </c>
      <c r="H15" s="227"/>
      <c r="I15" s="220">
        <f>'Y1 Budget'!Q15</f>
        <v>0</v>
      </c>
      <c r="J15" s="223"/>
      <c r="K15" s="219">
        <f>'Y2 Budget'!N15</f>
        <v>0</v>
      </c>
      <c r="L15" s="225"/>
      <c r="M15" s="214">
        <f>'Y2 Budget'!O15</f>
        <v>0</v>
      </c>
      <c r="N15" s="221"/>
      <c r="O15" s="220">
        <f>'Y2 Budget'!P15</f>
        <v>0</v>
      </c>
      <c r="P15" s="227"/>
      <c r="Q15" s="220">
        <f>'Y2 Budget'!Q15</f>
        <v>0</v>
      </c>
      <c r="R15" s="223"/>
      <c r="S15" s="219">
        <f>'Y3 Budget'!N15</f>
        <v>0</v>
      </c>
      <c r="T15" s="225"/>
      <c r="U15" s="214">
        <f>'Y3 Budget'!O15</f>
        <v>0</v>
      </c>
      <c r="V15" s="221"/>
      <c r="W15" s="220">
        <f>'Y3 Budget'!P15</f>
        <v>0</v>
      </c>
      <c r="X15" s="227"/>
      <c r="Y15" s="220">
        <f>'Y3 Budget'!Q15</f>
        <v>0</v>
      </c>
      <c r="Z15" s="223"/>
    </row>
    <row r="16" spans="1:26" x14ac:dyDescent="0.3">
      <c r="A16" s="217" t="str">
        <f>'Y1 Budget'!B16</f>
        <v>P12</v>
      </c>
      <c r="B16" s="217" t="str">
        <f>'Y1 Budget'!C16</f>
        <v>MTA ATK</v>
      </c>
      <c r="C16" s="219">
        <f>'Y1 Budget'!N16</f>
        <v>0</v>
      </c>
      <c r="D16" s="225"/>
      <c r="E16" s="214">
        <f>'Y1 Budget'!O16</f>
        <v>0</v>
      </c>
      <c r="F16" s="221"/>
      <c r="G16" s="220">
        <f>'Y1 Budget'!P16</f>
        <v>0</v>
      </c>
      <c r="H16" s="227"/>
      <c r="I16" s="220">
        <f>'Y1 Budget'!Q16</f>
        <v>0</v>
      </c>
      <c r="J16" s="223"/>
      <c r="K16" s="219">
        <f>'Y2 Budget'!N16</f>
        <v>0</v>
      </c>
      <c r="L16" s="225"/>
      <c r="M16" s="214">
        <f>'Y2 Budget'!O16</f>
        <v>0</v>
      </c>
      <c r="N16" s="221"/>
      <c r="O16" s="220">
        <f>'Y2 Budget'!P16</f>
        <v>0</v>
      </c>
      <c r="P16" s="227"/>
      <c r="Q16" s="220">
        <f>'Y2 Budget'!Q16</f>
        <v>0</v>
      </c>
      <c r="R16" s="223"/>
      <c r="S16" s="219">
        <f>'Y3 Budget'!N16</f>
        <v>0</v>
      </c>
      <c r="T16" s="225"/>
      <c r="U16" s="214">
        <f>'Y3 Budget'!O16</f>
        <v>0</v>
      </c>
      <c r="V16" s="221"/>
      <c r="W16" s="220">
        <f>'Y3 Budget'!P16</f>
        <v>0</v>
      </c>
      <c r="X16" s="227"/>
      <c r="Y16" s="220">
        <f>'Y3 Budget'!Q16</f>
        <v>0</v>
      </c>
      <c r="Z16" s="223"/>
    </row>
    <row r="17" spans="1:26" x14ac:dyDescent="0.3">
      <c r="A17" s="217" t="str">
        <f>'Y1 Budget'!B17</f>
        <v>P13</v>
      </c>
      <c r="B17" s="217" t="str">
        <f>'Y1 Budget'!C17</f>
        <v>Teagasc</v>
      </c>
      <c r="C17" s="219">
        <f>'Y1 Budget'!N17</f>
        <v>0</v>
      </c>
      <c r="D17" s="226"/>
      <c r="E17" s="214">
        <f>'Y1 Budget'!O17</f>
        <v>0</v>
      </c>
      <c r="F17" s="221"/>
      <c r="G17" s="220">
        <f>'Y1 Budget'!P17</f>
        <v>0</v>
      </c>
      <c r="H17" s="227"/>
      <c r="I17" s="220">
        <f>'Y1 Budget'!Q17</f>
        <v>0</v>
      </c>
      <c r="J17" s="223"/>
      <c r="K17" s="219">
        <f>'Y2 Budget'!N17</f>
        <v>0</v>
      </c>
      <c r="L17" s="226"/>
      <c r="M17" s="214">
        <f>'Y2 Budget'!O17</f>
        <v>0</v>
      </c>
      <c r="N17" s="221"/>
      <c r="O17" s="220">
        <f>'Y2 Budget'!P17</f>
        <v>0</v>
      </c>
      <c r="P17" s="227"/>
      <c r="Q17" s="220">
        <f>'Y2 Budget'!Q17</f>
        <v>0</v>
      </c>
      <c r="R17" s="223"/>
      <c r="S17" s="219">
        <f>'Y3 Budget'!N17</f>
        <v>0</v>
      </c>
      <c r="T17" s="226"/>
      <c r="U17" s="214">
        <f>'Y3 Budget'!O17</f>
        <v>0</v>
      </c>
      <c r="V17" s="221"/>
      <c r="W17" s="220">
        <f>'Y3 Budget'!P17</f>
        <v>0</v>
      </c>
      <c r="X17" s="227"/>
      <c r="Y17" s="220">
        <f>'Y3 Budget'!Q17</f>
        <v>0</v>
      </c>
      <c r="Z17" s="223"/>
    </row>
    <row r="18" spans="1:26" x14ac:dyDescent="0.3">
      <c r="A18" s="217" t="str">
        <f>'Y1 Budget'!B18</f>
        <v>P14</v>
      </c>
      <c r="B18" s="217" t="str">
        <f>'Y1 Budget'!C18</f>
        <v>CREA</v>
      </c>
      <c r="C18" s="219">
        <f>'Y1 Budget'!N18</f>
        <v>0</v>
      </c>
      <c r="D18" s="226"/>
      <c r="E18" s="214">
        <f>'Y1 Budget'!O18</f>
        <v>0</v>
      </c>
      <c r="F18" s="221"/>
      <c r="G18" s="220">
        <f>'Y1 Budget'!P18</f>
        <v>0</v>
      </c>
      <c r="H18" s="227"/>
      <c r="I18" s="220">
        <f>'Y1 Budget'!Q18</f>
        <v>0</v>
      </c>
      <c r="J18" s="223"/>
      <c r="K18" s="219">
        <f>'Y2 Budget'!N18</f>
        <v>0</v>
      </c>
      <c r="L18" s="226"/>
      <c r="M18" s="214">
        <f>'Y2 Budget'!O18</f>
        <v>0</v>
      </c>
      <c r="N18" s="221"/>
      <c r="O18" s="220">
        <f>'Y2 Budget'!P18</f>
        <v>0</v>
      </c>
      <c r="P18" s="227"/>
      <c r="Q18" s="220">
        <f>'Y2 Budget'!Q18</f>
        <v>0</v>
      </c>
      <c r="R18" s="223"/>
      <c r="S18" s="219">
        <f>'Y3 Budget'!N18</f>
        <v>0</v>
      </c>
      <c r="T18" s="226"/>
      <c r="U18" s="214">
        <f>'Y3 Budget'!O18</f>
        <v>0</v>
      </c>
      <c r="V18" s="221"/>
      <c r="W18" s="220">
        <f>'Y3 Budget'!P18</f>
        <v>0</v>
      </c>
      <c r="X18" s="227"/>
      <c r="Y18" s="220">
        <f>'Y3 Budget'!Q18</f>
        <v>0</v>
      </c>
      <c r="Z18" s="223"/>
    </row>
    <row r="19" spans="1:26" x14ac:dyDescent="0.3">
      <c r="A19" s="217" t="str">
        <f>'Y1 Budget'!B19</f>
        <v>P15</v>
      </c>
      <c r="B19" s="217" t="str">
        <f>'Y1 Budget'!C19</f>
        <v>UL</v>
      </c>
      <c r="C19" s="219">
        <f>'Y1 Budget'!N19</f>
        <v>0</v>
      </c>
      <c r="D19" s="227"/>
      <c r="E19" s="214">
        <f>'Y1 Budget'!O19</f>
        <v>0</v>
      </c>
      <c r="F19" s="221"/>
      <c r="G19" s="220">
        <f>'Y1 Budget'!P19</f>
        <v>0</v>
      </c>
      <c r="H19" s="227"/>
      <c r="I19" s="220">
        <f>'Y1 Budget'!Q19</f>
        <v>0</v>
      </c>
      <c r="J19" s="223"/>
      <c r="K19" s="219">
        <f>'Y2 Budget'!N19</f>
        <v>0</v>
      </c>
      <c r="L19" s="227"/>
      <c r="M19" s="214">
        <f>'Y2 Budget'!O19</f>
        <v>0</v>
      </c>
      <c r="N19" s="221"/>
      <c r="O19" s="220">
        <f>'Y2 Budget'!P19</f>
        <v>0</v>
      </c>
      <c r="P19" s="227"/>
      <c r="Q19" s="220">
        <f>'Y2 Budget'!Q19</f>
        <v>0</v>
      </c>
      <c r="R19" s="223"/>
      <c r="S19" s="219">
        <f>'Y3 Budget'!N19</f>
        <v>0</v>
      </c>
      <c r="T19" s="227"/>
      <c r="U19" s="214">
        <f>'Y3 Budget'!O19</f>
        <v>0</v>
      </c>
      <c r="V19" s="221"/>
      <c r="W19" s="220">
        <f>'Y3 Budget'!P19</f>
        <v>0</v>
      </c>
      <c r="X19" s="227"/>
      <c r="Y19" s="220">
        <f>'Y3 Budget'!Q19</f>
        <v>0</v>
      </c>
      <c r="Z19" s="223"/>
    </row>
    <row r="20" spans="1:26" x14ac:dyDescent="0.3">
      <c r="A20" s="217" t="str">
        <f>'Y1 Budget'!B20</f>
        <v>P16</v>
      </c>
      <c r="B20" s="217" t="str">
        <f>'Y1 Budget'!C20</f>
        <v>LAMMC</v>
      </c>
      <c r="C20" s="219">
        <f>'Y1 Budget'!N20</f>
        <v>0</v>
      </c>
      <c r="D20" s="227"/>
      <c r="E20" s="214">
        <f>'Y1 Budget'!O20</f>
        <v>0</v>
      </c>
      <c r="F20" s="221"/>
      <c r="G20" s="220">
        <f>'Y1 Budget'!P20</f>
        <v>0</v>
      </c>
      <c r="H20" s="227"/>
      <c r="I20" s="220">
        <f>'Y1 Budget'!Q20</f>
        <v>0</v>
      </c>
      <c r="J20" s="223"/>
      <c r="K20" s="219">
        <f>'Y2 Budget'!N20</f>
        <v>0</v>
      </c>
      <c r="L20" s="227"/>
      <c r="M20" s="214">
        <f>'Y2 Budget'!O20</f>
        <v>0</v>
      </c>
      <c r="N20" s="221"/>
      <c r="O20" s="220">
        <f>'Y2 Budget'!P20</f>
        <v>0</v>
      </c>
      <c r="P20" s="227"/>
      <c r="Q20" s="220">
        <f>'Y2 Budget'!Q20</f>
        <v>0</v>
      </c>
      <c r="R20" s="223"/>
      <c r="S20" s="219">
        <f>'Y3 Budget'!N20</f>
        <v>0</v>
      </c>
      <c r="T20" s="227"/>
      <c r="U20" s="214">
        <f>'Y3 Budget'!O20</f>
        <v>0</v>
      </c>
      <c r="V20" s="221"/>
      <c r="W20" s="220">
        <f>'Y3 Budget'!P20</f>
        <v>0</v>
      </c>
      <c r="X20" s="227"/>
      <c r="Y20" s="220">
        <f>'Y3 Budget'!Q20</f>
        <v>0</v>
      </c>
      <c r="Z20" s="223"/>
    </row>
    <row r="21" spans="1:26" x14ac:dyDescent="0.3">
      <c r="A21" s="217" t="str">
        <f>'Y1 Budget'!B21</f>
        <v>P17</v>
      </c>
      <c r="B21" s="217" t="str">
        <f>'Y1 Budget'!C21</f>
        <v>NIBIO</v>
      </c>
      <c r="C21" s="219">
        <f>'Y1 Budget'!N21</f>
        <v>0</v>
      </c>
      <c r="D21" s="227"/>
      <c r="E21" s="214">
        <f>'Y1 Budget'!O21</f>
        <v>0</v>
      </c>
      <c r="F21" s="221"/>
      <c r="G21" s="220">
        <f>'Y1 Budget'!P21</f>
        <v>0</v>
      </c>
      <c r="H21" s="227"/>
      <c r="I21" s="220">
        <f>'Y1 Budget'!Q21</f>
        <v>0</v>
      </c>
      <c r="J21" s="223"/>
      <c r="K21" s="219">
        <f>'Y2 Budget'!N21</f>
        <v>0</v>
      </c>
      <c r="L21" s="227"/>
      <c r="M21" s="214">
        <f>'Y2 Budget'!O21</f>
        <v>0</v>
      </c>
      <c r="N21" s="221"/>
      <c r="O21" s="220">
        <f>'Y2 Budget'!P21</f>
        <v>0</v>
      </c>
      <c r="P21" s="227"/>
      <c r="Q21" s="220">
        <f>'Y2 Budget'!Q21</f>
        <v>0</v>
      </c>
      <c r="R21" s="223"/>
      <c r="S21" s="219">
        <f>'Y3 Budget'!N21</f>
        <v>0</v>
      </c>
      <c r="T21" s="227"/>
      <c r="U21" s="214">
        <f>'Y3 Budget'!O21</f>
        <v>0</v>
      </c>
      <c r="V21" s="221"/>
      <c r="W21" s="220">
        <f>'Y3 Budget'!P21</f>
        <v>0</v>
      </c>
      <c r="X21" s="227"/>
      <c r="Y21" s="220">
        <f>'Y3 Budget'!Q21</f>
        <v>0</v>
      </c>
      <c r="Z21" s="223"/>
    </row>
    <row r="22" spans="1:26" x14ac:dyDescent="0.3">
      <c r="A22" s="217" t="str">
        <f>'Y1 Budget'!B22</f>
        <v>P18</v>
      </c>
      <c r="B22" s="217" t="str">
        <f>'Y1 Budget'!C22</f>
        <v>IUNG</v>
      </c>
      <c r="C22" s="219">
        <f>'Y1 Budget'!N22</f>
        <v>0</v>
      </c>
      <c r="D22" s="227"/>
      <c r="E22" s="214">
        <f>'Y1 Budget'!O22</f>
        <v>0</v>
      </c>
      <c r="F22" s="221"/>
      <c r="G22" s="220">
        <f>'Y1 Budget'!P22</f>
        <v>0</v>
      </c>
      <c r="H22" s="227"/>
      <c r="I22" s="220">
        <f>'Y1 Budget'!Q22</f>
        <v>0</v>
      </c>
      <c r="J22" s="223"/>
      <c r="K22" s="219">
        <f>'Y2 Budget'!N22</f>
        <v>0</v>
      </c>
      <c r="L22" s="227"/>
      <c r="M22" s="214">
        <f>'Y2 Budget'!O22</f>
        <v>0</v>
      </c>
      <c r="N22" s="221"/>
      <c r="O22" s="220">
        <f>'Y2 Budget'!P22</f>
        <v>0</v>
      </c>
      <c r="P22" s="227"/>
      <c r="Q22" s="220">
        <f>'Y2 Budget'!Q22</f>
        <v>0</v>
      </c>
      <c r="R22" s="223"/>
      <c r="S22" s="219">
        <f>'Y3 Budget'!N22</f>
        <v>0</v>
      </c>
      <c r="T22" s="227"/>
      <c r="U22" s="214">
        <f>'Y3 Budget'!O22</f>
        <v>0</v>
      </c>
      <c r="V22" s="221"/>
      <c r="W22" s="220">
        <f>'Y3 Budget'!P22</f>
        <v>0</v>
      </c>
      <c r="X22" s="227"/>
      <c r="Y22" s="220">
        <f>'Y3 Budget'!Q22</f>
        <v>0</v>
      </c>
      <c r="Z22" s="223"/>
    </row>
    <row r="23" spans="1:26" x14ac:dyDescent="0.3">
      <c r="A23" s="217" t="str">
        <f>'Y1 Budget'!B23</f>
        <v>P19</v>
      </c>
      <c r="B23" s="217" t="str">
        <f>'Y1 Budget'!C23</f>
        <v>INIAV</v>
      </c>
      <c r="C23" s="219">
        <f>'Y1 Budget'!N23</f>
        <v>0</v>
      </c>
      <c r="D23" s="227"/>
      <c r="E23" s="214">
        <f>'Y1 Budget'!O23</f>
        <v>0</v>
      </c>
      <c r="F23" s="221"/>
      <c r="G23" s="220">
        <f>'Y1 Budget'!P23</f>
        <v>0</v>
      </c>
      <c r="H23" s="227"/>
      <c r="I23" s="220">
        <f>'Y1 Budget'!Q23</f>
        <v>0</v>
      </c>
      <c r="J23" s="223"/>
      <c r="K23" s="219">
        <f>'Y2 Budget'!N23</f>
        <v>0</v>
      </c>
      <c r="L23" s="227"/>
      <c r="M23" s="214">
        <f>'Y2 Budget'!O23</f>
        <v>0</v>
      </c>
      <c r="N23" s="221"/>
      <c r="O23" s="220">
        <f>'Y2 Budget'!P23</f>
        <v>0</v>
      </c>
      <c r="P23" s="227"/>
      <c r="Q23" s="220">
        <f>'Y2 Budget'!Q23</f>
        <v>0</v>
      </c>
      <c r="R23" s="223"/>
      <c r="S23" s="219">
        <f>'Y3 Budget'!N23</f>
        <v>0</v>
      </c>
      <c r="T23" s="227"/>
      <c r="U23" s="214">
        <f>'Y3 Budget'!O23</f>
        <v>0</v>
      </c>
      <c r="V23" s="221"/>
      <c r="W23" s="220">
        <f>'Y3 Budget'!P23</f>
        <v>0</v>
      </c>
      <c r="X23" s="227"/>
      <c r="Y23" s="220">
        <f>'Y3 Budget'!Q23</f>
        <v>0</v>
      </c>
      <c r="Z23" s="223"/>
    </row>
    <row r="24" spans="1:26" x14ac:dyDescent="0.3">
      <c r="A24" s="217" t="str">
        <f>'Y1 Budget'!B24</f>
        <v>P20</v>
      </c>
      <c r="B24" s="217" t="str">
        <f>'Y1 Budget'!C24</f>
        <v>NPPC</v>
      </c>
      <c r="C24" s="219">
        <f>'Y1 Budget'!N24</f>
        <v>0</v>
      </c>
      <c r="D24" s="225"/>
      <c r="E24" s="214">
        <f>'Y1 Budget'!O24</f>
        <v>0</v>
      </c>
      <c r="F24" s="221"/>
      <c r="G24" s="220">
        <f>'Y1 Budget'!P24</f>
        <v>0</v>
      </c>
      <c r="H24" s="227"/>
      <c r="I24" s="220">
        <f>'Y1 Budget'!Q24</f>
        <v>0</v>
      </c>
      <c r="J24" s="223"/>
      <c r="K24" s="219">
        <f>'Y2 Budget'!N24</f>
        <v>0</v>
      </c>
      <c r="L24" s="225"/>
      <c r="M24" s="214">
        <f>'Y2 Budget'!O24</f>
        <v>0</v>
      </c>
      <c r="N24" s="221"/>
      <c r="O24" s="220">
        <f>'Y2 Budget'!P24</f>
        <v>0</v>
      </c>
      <c r="P24" s="227"/>
      <c r="Q24" s="220">
        <f>'Y2 Budget'!Q24</f>
        <v>0</v>
      </c>
      <c r="R24" s="223"/>
      <c r="S24" s="219">
        <f>'Y3 Budget'!N24</f>
        <v>0</v>
      </c>
      <c r="T24" s="225"/>
      <c r="U24" s="214">
        <f>'Y3 Budget'!O24</f>
        <v>0</v>
      </c>
      <c r="V24" s="221"/>
      <c r="W24" s="220">
        <f>'Y3 Budget'!P24</f>
        <v>0</v>
      </c>
      <c r="X24" s="227"/>
      <c r="Y24" s="220">
        <f>'Y3 Budget'!Q24</f>
        <v>0</v>
      </c>
      <c r="Z24" s="223"/>
    </row>
    <row r="25" spans="1:26" x14ac:dyDescent="0.3">
      <c r="A25" s="217" t="str">
        <f>'Y1 Budget'!B25</f>
        <v>P21</v>
      </c>
      <c r="B25" s="217" t="str">
        <f>'Y1 Budget'!C25</f>
        <v>ULBF</v>
      </c>
      <c r="C25" s="219">
        <f>'Y1 Budget'!N25</f>
        <v>0</v>
      </c>
      <c r="D25" s="225"/>
      <c r="E25" s="214">
        <f>'Y1 Budget'!O25</f>
        <v>0</v>
      </c>
      <c r="F25" s="221"/>
      <c r="G25" s="220">
        <f>'Y1 Budget'!P25</f>
        <v>0</v>
      </c>
      <c r="H25" s="227"/>
      <c r="I25" s="220">
        <f>'Y1 Budget'!Q25</f>
        <v>0</v>
      </c>
      <c r="J25" s="223"/>
      <c r="K25" s="219">
        <f>'Y2 Budget'!N25</f>
        <v>0</v>
      </c>
      <c r="L25" s="225"/>
      <c r="M25" s="214">
        <f>'Y2 Budget'!O25</f>
        <v>0</v>
      </c>
      <c r="N25" s="221"/>
      <c r="O25" s="220">
        <f>'Y2 Budget'!P25</f>
        <v>0</v>
      </c>
      <c r="P25" s="227"/>
      <c r="Q25" s="220">
        <f>'Y2 Budget'!Q25</f>
        <v>0</v>
      </c>
      <c r="R25" s="223"/>
      <c r="S25" s="219">
        <f>'Y3 Budget'!N25</f>
        <v>0</v>
      </c>
      <c r="T25" s="225"/>
      <c r="U25" s="214">
        <f>'Y3 Budget'!O25</f>
        <v>0</v>
      </c>
      <c r="V25" s="221"/>
      <c r="W25" s="220">
        <f>'Y3 Budget'!P25</f>
        <v>0</v>
      </c>
      <c r="X25" s="227"/>
      <c r="Y25" s="220">
        <f>'Y3 Budget'!Q25</f>
        <v>0</v>
      </c>
      <c r="Z25" s="223"/>
    </row>
    <row r="26" spans="1:26" x14ac:dyDescent="0.3">
      <c r="A26" s="217" t="str">
        <f>'Y1 Budget'!B26</f>
        <v>P22</v>
      </c>
      <c r="B26" s="217" t="str">
        <f>'Y1 Budget'!C26</f>
        <v>INIA</v>
      </c>
      <c r="C26" s="219">
        <f>'Y1 Budget'!N26</f>
        <v>0</v>
      </c>
      <c r="D26" s="226"/>
      <c r="E26" s="214">
        <f>'Y1 Budget'!O26</f>
        <v>0</v>
      </c>
      <c r="F26" s="221"/>
      <c r="G26" s="220">
        <f>'Y1 Budget'!P26</f>
        <v>0</v>
      </c>
      <c r="H26" s="227"/>
      <c r="I26" s="220">
        <f>'Y1 Budget'!Q26</f>
        <v>0</v>
      </c>
      <c r="J26" s="223"/>
      <c r="K26" s="219">
        <f>'Y2 Budget'!N26</f>
        <v>0</v>
      </c>
      <c r="L26" s="226"/>
      <c r="M26" s="214">
        <f>'Y2 Budget'!O26</f>
        <v>0</v>
      </c>
      <c r="N26" s="221"/>
      <c r="O26" s="220">
        <f>'Y2 Budget'!P26</f>
        <v>0</v>
      </c>
      <c r="P26" s="227"/>
      <c r="Q26" s="220">
        <f>'Y2 Budget'!Q26</f>
        <v>0</v>
      </c>
      <c r="R26" s="223"/>
      <c r="S26" s="219">
        <f>'Y3 Budget'!N26</f>
        <v>0</v>
      </c>
      <c r="T26" s="226"/>
      <c r="U26" s="214">
        <f>'Y3 Budget'!O26</f>
        <v>0</v>
      </c>
      <c r="V26" s="221"/>
      <c r="W26" s="220">
        <f>'Y3 Budget'!P26</f>
        <v>0</v>
      </c>
      <c r="X26" s="227"/>
      <c r="Y26" s="220">
        <f>'Y3 Budget'!Q26</f>
        <v>0</v>
      </c>
      <c r="Z26" s="223"/>
    </row>
    <row r="27" spans="1:26" x14ac:dyDescent="0.3">
      <c r="A27" s="217" t="str">
        <f>'Y1 Budget'!B27</f>
        <v>P23</v>
      </c>
      <c r="B27" s="217" t="str">
        <f>'Y1 Budget'!C27</f>
        <v>SLU</v>
      </c>
      <c r="C27" s="219">
        <f>'Y1 Budget'!N27</f>
        <v>0</v>
      </c>
      <c r="D27" s="226"/>
      <c r="E27" s="214">
        <f>'Y1 Budget'!O27</f>
        <v>0</v>
      </c>
      <c r="F27" s="221"/>
      <c r="G27" s="220">
        <f>'Y1 Budget'!P27</f>
        <v>0</v>
      </c>
      <c r="H27" s="227"/>
      <c r="I27" s="220">
        <f>'Y1 Budget'!Q27</f>
        <v>0</v>
      </c>
      <c r="J27" s="223"/>
      <c r="K27" s="219">
        <f>'Y2 Budget'!N27</f>
        <v>0</v>
      </c>
      <c r="L27" s="226"/>
      <c r="M27" s="214">
        <f>'Y2 Budget'!O27</f>
        <v>0</v>
      </c>
      <c r="N27" s="221"/>
      <c r="O27" s="220">
        <f>'Y2 Budget'!P27</f>
        <v>0</v>
      </c>
      <c r="P27" s="227"/>
      <c r="Q27" s="220">
        <f>'Y2 Budget'!Q27</f>
        <v>0</v>
      </c>
      <c r="R27" s="223"/>
      <c r="S27" s="219">
        <f>'Y3 Budget'!N27</f>
        <v>0</v>
      </c>
      <c r="T27" s="226"/>
      <c r="U27" s="214">
        <f>'Y3 Budget'!O27</f>
        <v>0</v>
      </c>
      <c r="V27" s="221"/>
      <c r="W27" s="220">
        <f>'Y3 Budget'!P27</f>
        <v>0</v>
      </c>
      <c r="X27" s="227"/>
      <c r="Y27" s="220">
        <f>'Y3 Budget'!Q27</f>
        <v>0</v>
      </c>
      <c r="Z27" s="223"/>
    </row>
    <row r="28" spans="1:26" x14ac:dyDescent="0.3">
      <c r="A28" s="217" t="str">
        <f>'Y1 Budget'!B28</f>
        <v>P24</v>
      </c>
      <c r="B28" s="217" t="str">
        <f>'Y1 Budget'!C28</f>
        <v>AGS</v>
      </c>
      <c r="C28" s="219">
        <f>'Y1 Budget'!N28</f>
        <v>0</v>
      </c>
      <c r="D28" s="227"/>
      <c r="E28" s="214">
        <f>'Y1 Budget'!O28</f>
        <v>0</v>
      </c>
      <c r="F28" s="221"/>
      <c r="G28" s="220">
        <f>'Y1 Budget'!P28</f>
        <v>0</v>
      </c>
      <c r="H28" s="227"/>
      <c r="I28" s="220">
        <f>'Y1 Budget'!Q28</f>
        <v>0</v>
      </c>
      <c r="J28" s="223"/>
      <c r="K28" s="219">
        <f>'Y2 Budget'!N28</f>
        <v>0</v>
      </c>
      <c r="L28" s="227"/>
      <c r="M28" s="214">
        <f>'Y2 Budget'!O28</f>
        <v>0</v>
      </c>
      <c r="N28" s="221"/>
      <c r="O28" s="220">
        <f>'Y2 Budget'!P28</f>
        <v>0</v>
      </c>
      <c r="P28" s="227"/>
      <c r="Q28" s="220">
        <f>'Y2 Budget'!Q28</f>
        <v>0</v>
      </c>
      <c r="R28" s="223"/>
      <c r="S28" s="219">
        <f>'Y3 Budget'!N28</f>
        <v>0</v>
      </c>
      <c r="T28" s="227"/>
      <c r="U28" s="214">
        <f>'Y3 Budget'!O28</f>
        <v>0</v>
      </c>
      <c r="V28" s="221"/>
      <c r="W28" s="220">
        <f>'Y3 Budget'!P28</f>
        <v>0</v>
      </c>
      <c r="X28" s="227"/>
      <c r="Y28" s="220">
        <f>'Y3 Budget'!Q28</f>
        <v>0</v>
      </c>
      <c r="Z28" s="223"/>
    </row>
    <row r="29" spans="1:26" x14ac:dyDescent="0.3">
      <c r="A29" s="217" t="str">
        <f>'Y1 Budget'!B29</f>
        <v>P25</v>
      </c>
      <c r="B29" s="217" t="str">
        <f>'Y1 Budget'!C29</f>
        <v>TAGEM</v>
      </c>
      <c r="C29" s="219">
        <f>'Y1 Budget'!N29</f>
        <v>0</v>
      </c>
      <c r="D29" s="227"/>
      <c r="E29" s="214">
        <f>'Y1 Budget'!O29</f>
        <v>0</v>
      </c>
      <c r="F29" s="221"/>
      <c r="G29" s="220">
        <f>'Y1 Budget'!P29</f>
        <v>0</v>
      </c>
      <c r="H29" s="227"/>
      <c r="I29" s="220">
        <f>'Y1 Budget'!Q29</f>
        <v>0</v>
      </c>
      <c r="J29" s="223"/>
      <c r="K29" s="219">
        <f>'Y2 Budget'!N29</f>
        <v>0</v>
      </c>
      <c r="L29" s="227"/>
      <c r="M29" s="214">
        <f>'Y2 Budget'!O29</f>
        <v>0</v>
      </c>
      <c r="N29" s="221"/>
      <c r="O29" s="220">
        <f>'Y2 Budget'!P29</f>
        <v>0</v>
      </c>
      <c r="P29" s="227"/>
      <c r="Q29" s="220">
        <f>'Y2 Budget'!Q29</f>
        <v>0</v>
      </c>
      <c r="R29" s="223"/>
      <c r="S29" s="219">
        <f>'Y3 Budget'!N29</f>
        <v>0</v>
      </c>
      <c r="T29" s="227"/>
      <c r="U29" s="214">
        <f>'Y3 Budget'!O29</f>
        <v>0</v>
      </c>
      <c r="V29" s="221"/>
      <c r="W29" s="220">
        <f>'Y3 Budget'!P29</f>
        <v>0</v>
      </c>
      <c r="X29" s="227"/>
      <c r="Y29" s="220">
        <f>'Y3 Budget'!Q29</f>
        <v>0</v>
      </c>
      <c r="Z29" s="223"/>
    </row>
    <row r="30" spans="1:26" x14ac:dyDescent="0.3">
      <c r="A30" s="217" t="str">
        <f>'Y1 Budget'!B30</f>
        <v>P26</v>
      </c>
      <c r="B30" s="217" t="str">
        <f>'Y1 Budget'!C30</f>
        <v>AFBI</v>
      </c>
      <c r="C30" s="219">
        <f>'Y1 Budget'!N30</f>
        <v>0</v>
      </c>
      <c r="D30" s="227"/>
      <c r="E30" s="214">
        <f>'Y1 Budget'!O30</f>
        <v>0</v>
      </c>
      <c r="F30" s="221"/>
      <c r="G30" s="220">
        <f>'Y1 Budget'!P30</f>
        <v>0</v>
      </c>
      <c r="H30" s="227"/>
      <c r="I30" s="220">
        <f>'Y1 Budget'!Q30</f>
        <v>0</v>
      </c>
      <c r="J30" s="223"/>
      <c r="K30" s="219">
        <f>'Y2 Budget'!N30</f>
        <v>0</v>
      </c>
      <c r="L30" s="227"/>
      <c r="M30" s="214">
        <f>'Y2 Budget'!O30</f>
        <v>0</v>
      </c>
      <c r="N30" s="221"/>
      <c r="O30" s="220">
        <f>'Y2 Budget'!P30</f>
        <v>0</v>
      </c>
      <c r="P30" s="227"/>
      <c r="Q30" s="220">
        <f>'Y2 Budget'!Q30</f>
        <v>0</v>
      </c>
      <c r="R30" s="223"/>
      <c r="S30" s="219">
        <f>'Y3 Budget'!N30</f>
        <v>0</v>
      </c>
      <c r="T30" s="227"/>
      <c r="U30" s="214">
        <f>'Y3 Budget'!O30</f>
        <v>0</v>
      </c>
      <c r="V30" s="221"/>
      <c r="W30" s="220">
        <f>'Y3 Budget'!P30</f>
        <v>0</v>
      </c>
      <c r="X30" s="227"/>
      <c r="Y30" s="220">
        <f>'Y3 Budget'!Q30</f>
        <v>0</v>
      </c>
      <c r="Z30" s="223"/>
    </row>
    <row r="31" spans="1:26" x14ac:dyDescent="0.3">
      <c r="A31" s="218">
        <f>'Y1 Budget'!B31</f>
        <v>1</v>
      </c>
      <c r="B31" s="218" t="str">
        <f>'Y1 Budget'!C31</f>
        <v>AgroParisTech</v>
      </c>
      <c r="C31" s="219">
        <f>'Y1 Budget'!N31</f>
        <v>0</v>
      </c>
      <c r="D31" s="227"/>
      <c r="E31" s="214">
        <f>'Y1 Budget'!O31</f>
        <v>0</v>
      </c>
      <c r="F31" s="221"/>
      <c r="G31" s="220">
        <f>'Y1 Budget'!P31</f>
        <v>0</v>
      </c>
      <c r="H31" s="227"/>
      <c r="I31" s="220">
        <f>'Y1 Budget'!Q31</f>
        <v>0</v>
      </c>
      <c r="J31" s="223"/>
      <c r="K31" s="219">
        <f>'Y2 Budget'!N31</f>
        <v>0</v>
      </c>
      <c r="L31" s="227"/>
      <c r="M31" s="214">
        <f>'Y2 Budget'!O31</f>
        <v>0</v>
      </c>
      <c r="N31" s="221"/>
      <c r="O31" s="220">
        <f>'Y2 Budget'!P31</f>
        <v>0</v>
      </c>
      <c r="P31" s="227"/>
      <c r="Q31" s="220">
        <f>'Y2 Budget'!Q31</f>
        <v>0</v>
      </c>
      <c r="R31" s="223"/>
      <c r="S31" s="219">
        <f>'Y3 Budget'!N31</f>
        <v>0</v>
      </c>
      <c r="T31" s="227"/>
      <c r="U31" s="214">
        <f>'Y3 Budget'!O31</f>
        <v>0</v>
      </c>
      <c r="V31" s="221"/>
      <c r="W31" s="220">
        <f>'Y3 Budget'!P31</f>
        <v>0</v>
      </c>
      <c r="X31" s="227"/>
      <c r="Y31" s="220">
        <f>'Y3 Budget'!Q31</f>
        <v>0</v>
      </c>
      <c r="Z31" s="223"/>
    </row>
    <row r="32" spans="1:26" x14ac:dyDescent="0.3">
      <c r="A32" s="218">
        <f>'Y1 Budget'!B32</f>
        <v>2</v>
      </c>
      <c r="B32" s="218" t="str">
        <f>'Y1 Budget'!C32</f>
        <v>ACO</v>
      </c>
      <c r="C32" s="219">
        <f>'Y1 Budget'!N32</f>
        <v>0</v>
      </c>
      <c r="D32" s="227"/>
      <c r="E32" s="214">
        <f>'Y1 Budget'!O32</f>
        <v>0</v>
      </c>
      <c r="F32" s="221"/>
      <c r="G32" s="220">
        <f>'Y1 Budget'!P32</f>
        <v>0</v>
      </c>
      <c r="H32" s="227"/>
      <c r="I32" s="220">
        <f>'Y1 Budget'!Q32</f>
        <v>0</v>
      </c>
      <c r="J32" s="223"/>
      <c r="K32" s="219">
        <f>'Y2 Budget'!N32</f>
        <v>0</v>
      </c>
      <c r="L32" s="227"/>
      <c r="M32" s="214">
        <f>'Y2 Budget'!O32</f>
        <v>0</v>
      </c>
      <c r="N32" s="221"/>
      <c r="O32" s="220">
        <f>'Y2 Budget'!P32</f>
        <v>0</v>
      </c>
      <c r="P32" s="227"/>
      <c r="Q32" s="220">
        <f>'Y2 Budget'!Q32</f>
        <v>0</v>
      </c>
      <c r="R32" s="223"/>
      <c r="S32" s="219">
        <f>'Y3 Budget'!N32</f>
        <v>0</v>
      </c>
      <c r="T32" s="227"/>
      <c r="U32" s="214">
        <f>'Y3 Budget'!O32</f>
        <v>0</v>
      </c>
      <c r="V32" s="221"/>
      <c r="W32" s="220">
        <f>'Y3 Budget'!P32</f>
        <v>0</v>
      </c>
      <c r="X32" s="227"/>
      <c r="Y32" s="220">
        <f>'Y3 Budget'!Q32</f>
        <v>0</v>
      </c>
      <c r="Z32" s="223"/>
    </row>
    <row r="33" spans="1:26" x14ac:dyDescent="0.3">
      <c r="A33" s="218">
        <f>'Y1 Budget'!B33</f>
        <v>3</v>
      </c>
      <c r="B33" s="218" t="str">
        <f>'Y1 Budget'!C33</f>
        <v>SupAgro</v>
      </c>
      <c r="C33" s="219">
        <f>'Y1 Budget'!N33</f>
        <v>0</v>
      </c>
      <c r="D33" s="226"/>
      <c r="E33" s="214">
        <f>'Y1 Budget'!O33</f>
        <v>0</v>
      </c>
      <c r="F33" s="223"/>
      <c r="G33" s="220">
        <f>'Y1 Budget'!P33</f>
        <v>0</v>
      </c>
      <c r="H33" s="223"/>
      <c r="I33" s="220">
        <f>'Y1 Budget'!Q33</f>
        <v>0</v>
      </c>
      <c r="J33" s="223"/>
      <c r="K33" s="219">
        <f>'Y2 Budget'!N33</f>
        <v>0</v>
      </c>
      <c r="L33" s="226"/>
      <c r="M33" s="214">
        <f>'Y2 Budget'!O33</f>
        <v>0</v>
      </c>
      <c r="N33" s="223"/>
      <c r="O33" s="220">
        <f>'Y2 Budget'!P33</f>
        <v>0</v>
      </c>
      <c r="P33" s="223"/>
      <c r="Q33" s="220">
        <f>'Y2 Budget'!Q33</f>
        <v>0</v>
      </c>
      <c r="R33" s="223"/>
      <c r="S33" s="219">
        <f>'Y3 Budget'!N33</f>
        <v>0</v>
      </c>
      <c r="T33" s="226"/>
      <c r="U33" s="214">
        <f>'Y3 Budget'!O33</f>
        <v>0</v>
      </c>
      <c r="V33" s="223"/>
      <c r="W33" s="220">
        <f>'Y3 Budget'!P33</f>
        <v>0</v>
      </c>
      <c r="X33" s="223"/>
      <c r="Y33" s="220">
        <f>'Y3 Budget'!Q33</f>
        <v>0</v>
      </c>
      <c r="Z33" s="223"/>
    </row>
    <row r="34" spans="1:26" x14ac:dyDescent="0.3">
      <c r="A34" s="218">
        <f>'Y1 Budget'!B34</f>
        <v>4</v>
      </c>
      <c r="B34" s="218" t="str">
        <f>'Y1 Budget'!C34</f>
        <v>EAA</v>
      </c>
      <c r="C34" s="219">
        <f>'Y1 Budget'!N34</f>
        <v>0</v>
      </c>
      <c r="D34" s="226"/>
      <c r="E34" s="214">
        <f>'Y1 Budget'!O34</f>
        <v>0</v>
      </c>
      <c r="F34" s="224"/>
      <c r="G34" s="220">
        <f>'Y1 Budget'!P34</f>
        <v>0</v>
      </c>
      <c r="H34" s="223"/>
      <c r="I34" s="220">
        <f>'Y1 Budget'!Q34</f>
        <v>0</v>
      </c>
      <c r="J34" s="223"/>
      <c r="K34" s="219">
        <f>'Y2 Budget'!N34</f>
        <v>0</v>
      </c>
      <c r="L34" s="226"/>
      <c r="M34" s="214">
        <f>'Y2 Budget'!O34</f>
        <v>0</v>
      </c>
      <c r="N34" s="224"/>
      <c r="O34" s="220">
        <f>'Y2 Budget'!P34</f>
        <v>0</v>
      </c>
      <c r="P34" s="223"/>
      <c r="Q34" s="220">
        <f>'Y2 Budget'!Q34</f>
        <v>0</v>
      </c>
      <c r="R34" s="223"/>
      <c r="S34" s="219">
        <f>'Y3 Budget'!N34</f>
        <v>0</v>
      </c>
      <c r="T34" s="226"/>
      <c r="U34" s="214">
        <f>'Y3 Budget'!O34</f>
        <v>0</v>
      </c>
      <c r="V34" s="224"/>
      <c r="W34" s="220">
        <f>'Y3 Budget'!P34</f>
        <v>0</v>
      </c>
      <c r="X34" s="223"/>
      <c r="Y34" s="220">
        <f>'Y3 Budget'!Q34</f>
        <v>0</v>
      </c>
      <c r="Z34" s="223"/>
    </row>
    <row r="35" spans="1:26" x14ac:dyDescent="0.3">
      <c r="A35" s="218">
        <f>'Y1 Budget'!B35</f>
        <v>5</v>
      </c>
      <c r="B35" s="218" t="str">
        <f>'Y1 Budget'!C35</f>
        <v>BOKU</v>
      </c>
      <c r="C35" s="219">
        <f>'Y1 Budget'!N35</f>
        <v>0</v>
      </c>
      <c r="D35" s="226"/>
      <c r="E35" s="214">
        <f>'Y1 Budget'!O35</f>
        <v>0</v>
      </c>
      <c r="F35" s="223"/>
      <c r="G35" s="220">
        <f>'Y1 Budget'!P35</f>
        <v>0</v>
      </c>
      <c r="H35" s="223"/>
      <c r="I35" s="220">
        <f>'Y1 Budget'!Q35</f>
        <v>0</v>
      </c>
      <c r="J35" s="223"/>
      <c r="K35" s="219">
        <f>'Y2 Budget'!N35</f>
        <v>0</v>
      </c>
      <c r="L35" s="226"/>
      <c r="M35" s="214">
        <f>'Y2 Budget'!O35</f>
        <v>0</v>
      </c>
      <c r="N35" s="223"/>
      <c r="O35" s="220">
        <f>'Y2 Budget'!P35</f>
        <v>0</v>
      </c>
      <c r="P35" s="223"/>
      <c r="Q35" s="220">
        <f>'Y2 Budget'!Q35</f>
        <v>0</v>
      </c>
      <c r="R35" s="223"/>
      <c r="S35" s="219">
        <f>'Y3 Budget'!N35</f>
        <v>0</v>
      </c>
      <c r="T35" s="226"/>
      <c r="U35" s="214">
        <f>'Y3 Budget'!O35</f>
        <v>0</v>
      </c>
      <c r="V35" s="223"/>
      <c r="W35" s="220">
        <f>'Y3 Budget'!P35</f>
        <v>0</v>
      </c>
      <c r="X35" s="223"/>
      <c r="Y35" s="220">
        <f>'Y3 Budget'!Q35</f>
        <v>0</v>
      </c>
      <c r="Z35" s="223"/>
    </row>
    <row r="36" spans="1:26" x14ac:dyDescent="0.3">
      <c r="A36" s="218">
        <f>'Y1 Budget'!B36</f>
        <v>6</v>
      </c>
      <c r="B36" s="218" t="str">
        <f>'Y1 Budget'!C36</f>
        <v>AGES</v>
      </c>
      <c r="C36" s="219">
        <f>'Y1 Budget'!N36</f>
        <v>0</v>
      </c>
      <c r="D36" s="226"/>
      <c r="E36" s="214">
        <f>'Y1 Budget'!O36</f>
        <v>0</v>
      </c>
      <c r="F36" s="223"/>
      <c r="G36" s="220">
        <f>'Y1 Budget'!P36</f>
        <v>0</v>
      </c>
      <c r="H36" s="223"/>
      <c r="I36" s="220">
        <f>'Y1 Budget'!Q36</f>
        <v>0</v>
      </c>
      <c r="J36" s="223"/>
      <c r="K36" s="219">
        <f>'Y2 Budget'!N36</f>
        <v>0</v>
      </c>
      <c r="L36" s="226"/>
      <c r="M36" s="214">
        <f>'Y2 Budget'!O36</f>
        <v>0</v>
      </c>
      <c r="N36" s="223"/>
      <c r="O36" s="220">
        <f>'Y2 Budget'!P36</f>
        <v>0</v>
      </c>
      <c r="P36" s="223"/>
      <c r="Q36" s="220">
        <f>'Y2 Budget'!Q36</f>
        <v>0</v>
      </c>
      <c r="R36" s="223"/>
      <c r="S36" s="219">
        <f>'Y3 Budget'!N36</f>
        <v>0</v>
      </c>
      <c r="T36" s="226"/>
      <c r="U36" s="214">
        <f>'Y3 Budget'!O36</f>
        <v>0</v>
      </c>
      <c r="V36" s="223"/>
      <c r="W36" s="220">
        <f>'Y3 Budget'!P36</f>
        <v>0</v>
      </c>
      <c r="X36" s="223"/>
      <c r="Y36" s="220">
        <f>'Y3 Budget'!Q36</f>
        <v>0</v>
      </c>
      <c r="Z36" s="223"/>
    </row>
    <row r="37" spans="1:26" x14ac:dyDescent="0.3">
      <c r="A37" s="218">
        <f>'Y1 Budget'!B37</f>
        <v>7</v>
      </c>
      <c r="B37" s="218" t="str">
        <f>'Y1 Budget'!C37</f>
        <v>BAW</v>
      </c>
      <c r="C37" s="219">
        <f>'Y1 Budget'!N37</f>
        <v>0</v>
      </c>
      <c r="D37" s="226"/>
      <c r="E37" s="214">
        <f>'Y1 Budget'!O37</f>
        <v>0</v>
      </c>
      <c r="F37" s="223"/>
      <c r="G37" s="220">
        <f>'Y1 Budget'!P37</f>
        <v>0</v>
      </c>
      <c r="H37" s="223"/>
      <c r="I37" s="220">
        <f>'Y1 Budget'!Q37</f>
        <v>0</v>
      </c>
      <c r="J37" s="223"/>
      <c r="K37" s="219">
        <f>'Y2 Budget'!N37</f>
        <v>0</v>
      </c>
      <c r="L37" s="226"/>
      <c r="M37" s="214">
        <f>'Y2 Budget'!O37</f>
        <v>0</v>
      </c>
      <c r="N37" s="223"/>
      <c r="O37" s="220">
        <f>'Y2 Budget'!P37</f>
        <v>0</v>
      </c>
      <c r="P37" s="223"/>
      <c r="Q37" s="220">
        <f>'Y2 Budget'!Q37</f>
        <v>0</v>
      </c>
      <c r="R37" s="223"/>
      <c r="S37" s="219">
        <f>'Y3 Budget'!N37</f>
        <v>0</v>
      </c>
      <c r="T37" s="226"/>
      <c r="U37" s="214">
        <f>'Y3 Budget'!O37</f>
        <v>0</v>
      </c>
      <c r="V37" s="223"/>
      <c r="W37" s="220">
        <f>'Y3 Budget'!P37</f>
        <v>0</v>
      </c>
      <c r="X37" s="223"/>
      <c r="Y37" s="220">
        <f>'Y3 Budget'!Q37</f>
        <v>0</v>
      </c>
      <c r="Z37" s="223"/>
    </row>
    <row r="38" spans="1:26" x14ac:dyDescent="0.3">
      <c r="A38" s="218">
        <f>'Y1 Budget'!B38</f>
        <v>8</v>
      </c>
      <c r="B38" s="218" t="str">
        <f>'Y1 Budget'!C38</f>
        <v>BFW</v>
      </c>
      <c r="C38" s="219">
        <f>'Y1 Budget'!N38</f>
        <v>0</v>
      </c>
      <c r="D38" s="226"/>
      <c r="E38" s="214">
        <f>'Y1 Budget'!O38</f>
        <v>0</v>
      </c>
      <c r="F38" s="223"/>
      <c r="G38" s="220">
        <f>'Y1 Budget'!P38</f>
        <v>0</v>
      </c>
      <c r="H38" s="223"/>
      <c r="I38" s="220">
        <f>'Y1 Budget'!Q38</f>
        <v>0</v>
      </c>
      <c r="J38" s="223"/>
      <c r="K38" s="219">
        <f>'Y2 Budget'!N38</f>
        <v>0</v>
      </c>
      <c r="L38" s="226"/>
      <c r="M38" s="214">
        <f>'Y2 Budget'!O38</f>
        <v>0</v>
      </c>
      <c r="N38" s="223"/>
      <c r="O38" s="220">
        <f>'Y2 Budget'!P38</f>
        <v>0</v>
      </c>
      <c r="P38" s="223"/>
      <c r="Q38" s="220">
        <f>'Y2 Budget'!Q38</f>
        <v>0</v>
      </c>
      <c r="R38" s="223"/>
      <c r="S38" s="219">
        <f>'Y3 Budget'!N38</f>
        <v>0</v>
      </c>
      <c r="T38" s="226"/>
      <c r="U38" s="214">
        <f>'Y3 Budget'!O38</f>
        <v>0</v>
      </c>
      <c r="V38" s="223"/>
      <c r="W38" s="220">
        <f>'Y3 Budget'!P38</f>
        <v>0</v>
      </c>
      <c r="X38" s="223"/>
      <c r="Y38" s="220">
        <f>'Y3 Budget'!Q38</f>
        <v>0</v>
      </c>
      <c r="Z38" s="223"/>
    </row>
    <row r="39" spans="1:26" x14ac:dyDescent="0.3">
      <c r="A39" s="218">
        <f>'Y1 Budget'!B39</f>
        <v>9</v>
      </c>
      <c r="B39" s="218" t="str">
        <f>'Y1 Budget'!C39</f>
        <v>EV INBO</v>
      </c>
      <c r="C39" s="219">
        <f>'Y1 Budget'!N39</f>
        <v>0</v>
      </c>
      <c r="D39" s="226"/>
      <c r="E39" s="214">
        <f>'Y1 Budget'!O39</f>
        <v>0</v>
      </c>
      <c r="F39" s="223"/>
      <c r="G39" s="220">
        <f>'Y1 Budget'!P39</f>
        <v>0</v>
      </c>
      <c r="H39" s="223"/>
      <c r="I39" s="220">
        <f>'Y1 Budget'!Q39</f>
        <v>0</v>
      </c>
      <c r="J39" s="223"/>
      <c r="K39" s="219">
        <f>'Y2 Budget'!N39</f>
        <v>0</v>
      </c>
      <c r="L39" s="226"/>
      <c r="M39" s="214">
        <f>'Y2 Budget'!O39</f>
        <v>0</v>
      </c>
      <c r="N39" s="223"/>
      <c r="O39" s="220">
        <f>'Y2 Budget'!P39</f>
        <v>0</v>
      </c>
      <c r="P39" s="223"/>
      <c r="Q39" s="220">
        <f>'Y2 Budget'!Q39</f>
        <v>0</v>
      </c>
      <c r="R39" s="223"/>
      <c r="S39" s="219">
        <f>'Y3 Budget'!N39</f>
        <v>0</v>
      </c>
      <c r="T39" s="226"/>
      <c r="U39" s="214">
        <f>'Y3 Budget'!O39</f>
        <v>0</v>
      </c>
      <c r="V39" s="223"/>
      <c r="W39" s="220">
        <f>'Y3 Budget'!P39</f>
        <v>0</v>
      </c>
      <c r="X39" s="223"/>
      <c r="Y39" s="220">
        <f>'Y3 Budget'!Q39</f>
        <v>0</v>
      </c>
      <c r="Z39" s="223"/>
    </row>
    <row r="40" spans="1:26" x14ac:dyDescent="0.3">
      <c r="A40" s="218">
        <f>'Y1 Budget'!B40</f>
        <v>10</v>
      </c>
      <c r="B40" s="218" t="str">
        <f>'Y1 Budget'!C40</f>
        <v>VPO</v>
      </c>
      <c r="C40" s="219">
        <f>'Y1 Budget'!N40</f>
        <v>0</v>
      </c>
      <c r="D40" s="226"/>
      <c r="E40" s="214">
        <f>'Y1 Budget'!O40</f>
        <v>0</v>
      </c>
      <c r="F40" s="223"/>
      <c r="G40" s="220">
        <f>'Y1 Budget'!P40</f>
        <v>0</v>
      </c>
      <c r="H40" s="223"/>
      <c r="I40" s="220">
        <f>'Y1 Budget'!Q40</f>
        <v>0</v>
      </c>
      <c r="J40" s="223"/>
      <c r="K40" s="219">
        <f>'Y2 Budget'!N40</f>
        <v>0</v>
      </c>
      <c r="L40" s="226"/>
      <c r="M40" s="214">
        <f>'Y2 Budget'!O40</f>
        <v>0</v>
      </c>
      <c r="N40" s="223"/>
      <c r="O40" s="220">
        <f>'Y2 Budget'!P40</f>
        <v>0</v>
      </c>
      <c r="P40" s="223"/>
      <c r="Q40" s="220">
        <f>'Y2 Budget'!Q40</f>
        <v>0</v>
      </c>
      <c r="R40" s="223"/>
      <c r="S40" s="219">
        <f>'Y3 Budget'!N40</f>
        <v>0</v>
      </c>
      <c r="T40" s="226"/>
      <c r="U40" s="214">
        <f>'Y3 Budget'!O40</f>
        <v>0</v>
      </c>
      <c r="V40" s="223"/>
      <c r="W40" s="220">
        <f>'Y3 Budget'!P40</f>
        <v>0</v>
      </c>
      <c r="X40" s="223"/>
      <c r="Y40" s="220">
        <f>'Y3 Budget'!Q40</f>
        <v>0</v>
      </c>
      <c r="Z40" s="223"/>
    </row>
    <row r="41" spans="1:26" x14ac:dyDescent="0.3">
      <c r="A41" s="218">
        <f>'Y1 Budget'!B41</f>
        <v>11</v>
      </c>
      <c r="B41" s="218" t="str">
        <f>'Y1 Budget'!C41</f>
        <v>ARC</v>
      </c>
      <c r="C41" s="219">
        <f>'Y1 Budget'!N41</f>
        <v>0</v>
      </c>
      <c r="D41" s="226"/>
      <c r="E41" s="214">
        <f>'Y1 Budget'!O41</f>
        <v>0</v>
      </c>
      <c r="F41" s="223"/>
      <c r="G41" s="220">
        <f>'Y1 Budget'!P41</f>
        <v>0</v>
      </c>
      <c r="H41" s="223"/>
      <c r="I41" s="220">
        <f>'Y1 Budget'!Q41</f>
        <v>0</v>
      </c>
      <c r="J41" s="223"/>
      <c r="K41" s="219">
        <f>'Y2 Budget'!N41</f>
        <v>0</v>
      </c>
      <c r="L41" s="226"/>
      <c r="M41" s="214">
        <f>'Y2 Budget'!O41</f>
        <v>0</v>
      </c>
      <c r="N41" s="223"/>
      <c r="O41" s="220">
        <f>'Y2 Budget'!P41</f>
        <v>0</v>
      </c>
      <c r="P41" s="223"/>
      <c r="Q41" s="220">
        <f>'Y2 Budget'!Q41</f>
        <v>0</v>
      </c>
      <c r="R41" s="223"/>
      <c r="S41" s="219">
        <f>'Y3 Budget'!N41</f>
        <v>0</v>
      </c>
      <c r="T41" s="226"/>
      <c r="U41" s="214">
        <f>'Y3 Budget'!O41</f>
        <v>0</v>
      </c>
      <c r="V41" s="223"/>
      <c r="W41" s="220">
        <f>'Y3 Budget'!P41</f>
        <v>0</v>
      </c>
      <c r="X41" s="223"/>
      <c r="Y41" s="220">
        <f>'Y3 Budget'!Q41</f>
        <v>0</v>
      </c>
      <c r="Z41" s="223"/>
    </row>
    <row r="42" spans="1:26" x14ac:dyDescent="0.3">
      <c r="A42" s="218">
        <f>'Y1 Budget'!B42</f>
        <v>12</v>
      </c>
      <c r="B42" s="218" t="str">
        <f>'Y1 Budget'!C42</f>
        <v>CNR</v>
      </c>
      <c r="C42" s="219">
        <f>'Y1 Budget'!N42</f>
        <v>0</v>
      </c>
      <c r="D42" s="226"/>
      <c r="E42" s="214">
        <f>'Y1 Budget'!O42</f>
        <v>0</v>
      </c>
      <c r="F42" s="223"/>
      <c r="G42" s="220">
        <f>'Y1 Budget'!P42</f>
        <v>0</v>
      </c>
      <c r="H42" s="223"/>
      <c r="I42" s="220">
        <f>'Y1 Budget'!Q42</f>
        <v>0</v>
      </c>
      <c r="J42" s="223"/>
      <c r="K42" s="219">
        <f>'Y2 Budget'!N42</f>
        <v>0</v>
      </c>
      <c r="L42" s="226"/>
      <c r="M42" s="214">
        <f>'Y2 Budget'!O42</f>
        <v>0</v>
      </c>
      <c r="N42" s="223"/>
      <c r="O42" s="220">
        <f>'Y2 Budget'!P42</f>
        <v>0</v>
      </c>
      <c r="P42" s="223"/>
      <c r="Q42" s="220">
        <f>'Y2 Budget'!Q42</f>
        <v>0</v>
      </c>
      <c r="R42" s="223"/>
      <c r="S42" s="219">
        <f>'Y3 Budget'!N42</f>
        <v>0</v>
      </c>
      <c r="T42" s="226"/>
      <c r="U42" s="214">
        <f>'Y3 Budget'!O42</f>
        <v>0</v>
      </c>
      <c r="V42" s="223"/>
      <c r="W42" s="220">
        <f>'Y3 Budget'!P42</f>
        <v>0</v>
      </c>
      <c r="X42" s="223"/>
      <c r="Y42" s="220">
        <f>'Y3 Budget'!Q42</f>
        <v>0</v>
      </c>
      <c r="Z42" s="223"/>
    </row>
    <row r="43" spans="1:26" x14ac:dyDescent="0.3">
      <c r="A43" s="218">
        <f>'Y1 Budget'!B43</f>
        <v>13</v>
      </c>
      <c r="B43" s="218" t="str">
        <f>'Y1 Budget'!C43</f>
        <v>ISPRA</v>
      </c>
      <c r="C43" s="219">
        <f>'Y1 Budget'!N43</f>
        <v>0</v>
      </c>
      <c r="D43" s="226"/>
      <c r="E43" s="214">
        <f>'Y1 Budget'!O43</f>
        <v>0</v>
      </c>
      <c r="F43" s="223"/>
      <c r="G43" s="220">
        <f>'Y1 Budget'!P43</f>
        <v>0</v>
      </c>
      <c r="H43" s="223"/>
      <c r="I43" s="220">
        <f>'Y1 Budget'!Q43</f>
        <v>0</v>
      </c>
      <c r="J43" s="223"/>
      <c r="K43" s="219">
        <f>'Y2 Budget'!N43</f>
        <v>0</v>
      </c>
      <c r="L43" s="226"/>
      <c r="M43" s="214">
        <f>'Y2 Budget'!O43</f>
        <v>0</v>
      </c>
      <c r="N43" s="223"/>
      <c r="O43" s="220">
        <f>'Y2 Budget'!P43</f>
        <v>0</v>
      </c>
      <c r="P43" s="223"/>
      <c r="Q43" s="220">
        <f>'Y2 Budget'!Q43</f>
        <v>0</v>
      </c>
      <c r="R43" s="223"/>
      <c r="S43" s="219">
        <f>'Y3 Budget'!N43</f>
        <v>0</v>
      </c>
      <c r="T43" s="226"/>
      <c r="U43" s="214">
        <f>'Y3 Budget'!O43</f>
        <v>0</v>
      </c>
      <c r="V43" s="223"/>
      <c r="W43" s="220">
        <f>'Y3 Budget'!P43</f>
        <v>0</v>
      </c>
      <c r="X43" s="223"/>
      <c r="Y43" s="220">
        <f>'Y3 Budget'!Q43</f>
        <v>0</v>
      </c>
      <c r="Z43" s="223"/>
    </row>
    <row r="44" spans="1:26" x14ac:dyDescent="0.3">
      <c r="A44" s="218">
        <f>'Y1 Budget'!B44</f>
        <v>14</v>
      </c>
      <c r="B44" s="218" t="str">
        <f>'Y1 Budget'!C44</f>
        <v>UNIPA</v>
      </c>
      <c r="C44" s="219">
        <f>'Y1 Budget'!N44</f>
        <v>0</v>
      </c>
      <c r="D44" s="226"/>
      <c r="E44" s="214">
        <f>'Y1 Budget'!O44</f>
        <v>0</v>
      </c>
      <c r="F44" s="223"/>
      <c r="G44" s="220">
        <f>'Y1 Budget'!P44</f>
        <v>0</v>
      </c>
      <c r="H44" s="223"/>
      <c r="I44" s="220">
        <f>'Y1 Budget'!Q44</f>
        <v>0</v>
      </c>
      <c r="J44" s="223"/>
      <c r="K44" s="219">
        <f>'Y2 Budget'!N44</f>
        <v>0</v>
      </c>
      <c r="L44" s="226"/>
      <c r="M44" s="214">
        <f>'Y2 Budget'!O44</f>
        <v>0</v>
      </c>
      <c r="N44" s="223"/>
      <c r="O44" s="220">
        <f>'Y2 Budget'!P44</f>
        <v>0</v>
      </c>
      <c r="P44" s="223"/>
      <c r="Q44" s="220">
        <f>'Y2 Budget'!Q44</f>
        <v>0</v>
      </c>
      <c r="R44" s="223"/>
      <c r="S44" s="219">
        <f>'Y3 Budget'!N44</f>
        <v>0</v>
      </c>
      <c r="T44" s="226"/>
      <c r="U44" s="214">
        <f>'Y3 Budget'!O44</f>
        <v>0</v>
      </c>
      <c r="V44" s="223"/>
      <c r="W44" s="220">
        <f>'Y3 Budget'!P44</f>
        <v>0</v>
      </c>
      <c r="X44" s="223"/>
      <c r="Y44" s="220">
        <f>'Y3 Budget'!Q44</f>
        <v>0</v>
      </c>
      <c r="Z44" s="223"/>
    </row>
    <row r="45" spans="1:26" x14ac:dyDescent="0.3">
      <c r="A45" s="218">
        <f>'Y1 Budget'!B45</f>
        <v>15</v>
      </c>
      <c r="B45" s="218" t="str">
        <f>'Y1 Budget'!C45</f>
        <v>ENEA</v>
      </c>
      <c r="C45" s="219">
        <f>'Y1 Budget'!N45</f>
        <v>0</v>
      </c>
      <c r="D45" s="226"/>
      <c r="E45" s="214">
        <f>'Y1 Budget'!O45</f>
        <v>0</v>
      </c>
      <c r="F45" s="223"/>
      <c r="G45" s="220">
        <f>'Y1 Budget'!P45</f>
        <v>0</v>
      </c>
      <c r="H45" s="223"/>
      <c r="I45" s="220">
        <f>'Y1 Budget'!Q45</f>
        <v>0</v>
      </c>
      <c r="J45" s="223"/>
      <c r="K45" s="219">
        <f>'Y2 Budget'!N45</f>
        <v>0</v>
      </c>
      <c r="L45" s="226"/>
      <c r="M45" s="214">
        <f>'Y2 Budget'!O45</f>
        <v>0</v>
      </c>
      <c r="N45" s="223"/>
      <c r="O45" s="220">
        <f>'Y2 Budget'!P45</f>
        <v>0</v>
      </c>
      <c r="P45" s="223"/>
      <c r="Q45" s="220">
        <f>'Y2 Budget'!Q45</f>
        <v>0</v>
      </c>
      <c r="R45" s="223"/>
      <c r="S45" s="219">
        <f>'Y3 Budget'!N45</f>
        <v>0</v>
      </c>
      <c r="T45" s="226"/>
      <c r="U45" s="214">
        <f>'Y3 Budget'!O45</f>
        <v>0</v>
      </c>
      <c r="V45" s="223"/>
      <c r="W45" s="220">
        <f>'Y3 Budget'!P45</f>
        <v>0</v>
      </c>
      <c r="X45" s="223"/>
      <c r="Y45" s="220">
        <f>'Y3 Budget'!Q45</f>
        <v>0</v>
      </c>
      <c r="Z45" s="223"/>
    </row>
    <row r="46" spans="1:26" x14ac:dyDescent="0.3">
      <c r="A46" s="218">
        <f>'Y1 Budget'!B46</f>
        <v>16</v>
      </c>
      <c r="B46" s="218" t="str">
        <f>'Y1 Budget'!C46</f>
        <v>AGRIS</v>
      </c>
      <c r="C46" s="219">
        <f>'Y1 Budget'!N46</f>
        <v>0</v>
      </c>
      <c r="D46" s="226"/>
      <c r="E46" s="214">
        <f>'Y1 Budget'!O46</f>
        <v>0</v>
      </c>
      <c r="F46" s="223"/>
      <c r="G46" s="220">
        <f>'Y1 Budget'!P46</f>
        <v>0</v>
      </c>
      <c r="H46" s="223"/>
      <c r="I46" s="220">
        <f>'Y1 Budget'!Q46</f>
        <v>0</v>
      </c>
      <c r="J46" s="223"/>
      <c r="K46" s="219">
        <f>'Y2 Budget'!N46</f>
        <v>0</v>
      </c>
      <c r="L46" s="226"/>
      <c r="M46" s="214">
        <f>'Y2 Budget'!O46</f>
        <v>0</v>
      </c>
      <c r="N46" s="223"/>
      <c r="O46" s="220">
        <f>'Y2 Budget'!P46</f>
        <v>0</v>
      </c>
      <c r="P46" s="223"/>
      <c r="Q46" s="220">
        <f>'Y2 Budget'!Q46</f>
        <v>0</v>
      </c>
      <c r="R46" s="223"/>
      <c r="S46" s="219">
        <f>'Y3 Budget'!N46</f>
        <v>0</v>
      </c>
      <c r="T46" s="226"/>
      <c r="U46" s="214">
        <f>'Y3 Budget'!O46</f>
        <v>0</v>
      </c>
      <c r="V46" s="223"/>
      <c r="W46" s="220">
        <f>'Y3 Budget'!P46</f>
        <v>0</v>
      </c>
      <c r="X46" s="223"/>
      <c r="Y46" s="220">
        <f>'Y3 Budget'!Q46</f>
        <v>0</v>
      </c>
      <c r="Z46" s="223"/>
    </row>
    <row r="47" spans="1:26" x14ac:dyDescent="0.3">
      <c r="A47" s="218">
        <f>'Y1 Budget'!B47</f>
        <v>17</v>
      </c>
      <c r="B47" s="218" t="str">
        <f>'Y1 Budget'!C47</f>
        <v>ERSAF Lombardia</v>
      </c>
      <c r="C47" s="219">
        <f>'Y1 Budget'!N47</f>
        <v>0</v>
      </c>
      <c r="D47" s="226"/>
      <c r="E47" s="214">
        <f>'Y1 Budget'!O47</f>
        <v>0</v>
      </c>
      <c r="F47" s="223"/>
      <c r="G47" s="220">
        <f>'Y1 Budget'!P47</f>
        <v>0</v>
      </c>
      <c r="H47" s="223"/>
      <c r="I47" s="220">
        <f>'Y1 Budget'!Q47</f>
        <v>0</v>
      </c>
      <c r="J47" s="223"/>
      <c r="K47" s="219">
        <f>'Y2 Budget'!N47</f>
        <v>0</v>
      </c>
      <c r="L47" s="226"/>
      <c r="M47" s="214">
        <f>'Y2 Budget'!O47</f>
        <v>0</v>
      </c>
      <c r="N47" s="223"/>
      <c r="O47" s="220">
        <f>'Y2 Budget'!P47</f>
        <v>0</v>
      </c>
      <c r="P47" s="223"/>
      <c r="Q47" s="220">
        <f>'Y2 Budget'!Q47</f>
        <v>0</v>
      </c>
      <c r="R47" s="223"/>
      <c r="S47" s="219">
        <f>'Y3 Budget'!N47</f>
        <v>0</v>
      </c>
      <c r="T47" s="226"/>
      <c r="U47" s="214">
        <f>'Y3 Budget'!O47</f>
        <v>0</v>
      </c>
      <c r="V47" s="223"/>
      <c r="W47" s="220">
        <f>'Y3 Budget'!P47</f>
        <v>0</v>
      </c>
      <c r="X47" s="223"/>
      <c r="Y47" s="220">
        <f>'Y3 Budget'!Q47</f>
        <v>0</v>
      </c>
      <c r="Z47" s="223"/>
    </row>
    <row r="48" spans="1:26" x14ac:dyDescent="0.3">
      <c r="A48" s="218">
        <f>'Y1 Budget'!B48</f>
        <v>18</v>
      </c>
      <c r="B48" s="218" t="str">
        <f>'Y1 Budget'!C48</f>
        <v>AIS</v>
      </c>
      <c r="C48" s="219">
        <f>'Y1 Budget'!N48</f>
        <v>0</v>
      </c>
      <c r="D48" s="226"/>
      <c r="E48" s="214">
        <f>'Y1 Budget'!O48</f>
        <v>0</v>
      </c>
      <c r="F48" s="223"/>
      <c r="G48" s="220">
        <f>'Y1 Budget'!P48</f>
        <v>0</v>
      </c>
      <c r="H48" s="223"/>
      <c r="I48" s="220">
        <f>'Y1 Budget'!Q48</f>
        <v>0</v>
      </c>
      <c r="J48" s="223"/>
      <c r="K48" s="219">
        <f>'Y2 Budget'!N48</f>
        <v>0</v>
      </c>
      <c r="L48" s="226"/>
      <c r="M48" s="214">
        <f>'Y2 Budget'!O48</f>
        <v>0</v>
      </c>
      <c r="N48" s="223"/>
      <c r="O48" s="220">
        <f>'Y2 Budget'!P48</f>
        <v>0</v>
      </c>
      <c r="P48" s="223"/>
      <c r="Q48" s="220">
        <f>'Y2 Budget'!Q48</f>
        <v>0</v>
      </c>
      <c r="R48" s="223"/>
      <c r="S48" s="219">
        <f>'Y3 Budget'!N48</f>
        <v>0</v>
      </c>
      <c r="T48" s="226"/>
      <c r="U48" s="214">
        <f>'Y3 Budget'!O48</f>
        <v>0</v>
      </c>
      <c r="V48" s="223"/>
      <c r="W48" s="220">
        <f>'Y3 Budget'!P48</f>
        <v>0</v>
      </c>
      <c r="X48" s="223"/>
      <c r="Y48" s="220">
        <f>'Y3 Budget'!Q48</f>
        <v>0</v>
      </c>
      <c r="Z48" s="223"/>
    </row>
    <row r="49" spans="1:26" x14ac:dyDescent="0.3">
      <c r="A49" s="218">
        <f>'Y1 Budget'!B49</f>
        <v>19</v>
      </c>
      <c r="B49" s="218" t="str">
        <f>'Y1 Budget'!C49</f>
        <v>UM-FKBV</v>
      </c>
      <c r="C49" s="219">
        <f>'Y1 Budget'!N49</f>
        <v>0</v>
      </c>
      <c r="D49" s="226"/>
      <c r="E49" s="214">
        <f>'Y1 Budget'!O49</f>
        <v>0</v>
      </c>
      <c r="F49" s="223"/>
      <c r="G49" s="220">
        <f>'Y1 Budget'!P49</f>
        <v>0</v>
      </c>
      <c r="H49" s="223"/>
      <c r="I49" s="220">
        <f>'Y1 Budget'!Q49</f>
        <v>0</v>
      </c>
      <c r="J49" s="223"/>
      <c r="K49" s="219">
        <f>'Y2 Budget'!N49</f>
        <v>0</v>
      </c>
      <c r="L49" s="226"/>
      <c r="M49" s="214">
        <f>'Y2 Budget'!O49</f>
        <v>0</v>
      </c>
      <c r="N49" s="223"/>
      <c r="O49" s="220">
        <f>'Y2 Budget'!P49</f>
        <v>0</v>
      </c>
      <c r="P49" s="223"/>
      <c r="Q49" s="220">
        <f>'Y2 Budget'!Q49</f>
        <v>0</v>
      </c>
      <c r="R49" s="223"/>
      <c r="S49" s="219">
        <f>'Y3 Budget'!N49</f>
        <v>0</v>
      </c>
      <c r="T49" s="226"/>
      <c r="U49" s="214">
        <f>'Y3 Budget'!O49</f>
        <v>0</v>
      </c>
      <c r="V49" s="223"/>
      <c r="W49" s="220">
        <f>'Y3 Budget'!P49</f>
        <v>0</v>
      </c>
      <c r="X49" s="223"/>
      <c r="Y49" s="220">
        <f>'Y3 Budget'!Q49</f>
        <v>0</v>
      </c>
      <c r="Z49" s="223"/>
    </row>
    <row r="50" spans="1:26" x14ac:dyDescent="0.3">
      <c r="A50" s="218">
        <f>'Y1 Budget'!B50</f>
        <v>20</v>
      </c>
      <c r="B50" s="218" t="str">
        <f>'Y1 Budget'!C50</f>
        <v>CSIC</v>
      </c>
      <c r="C50" s="219">
        <f>'Y1 Budget'!N50</f>
        <v>0</v>
      </c>
      <c r="D50" s="226"/>
      <c r="E50" s="214">
        <f>'Y1 Budget'!O50</f>
        <v>0</v>
      </c>
      <c r="F50" s="223"/>
      <c r="G50" s="220">
        <f>'Y1 Budget'!P50</f>
        <v>0</v>
      </c>
      <c r="H50" s="223"/>
      <c r="I50" s="220">
        <f>'Y1 Budget'!Q50</f>
        <v>0</v>
      </c>
      <c r="J50" s="223"/>
      <c r="K50" s="219">
        <f>'Y2 Budget'!N50</f>
        <v>0</v>
      </c>
      <c r="L50" s="226"/>
      <c r="M50" s="214">
        <f>'Y2 Budget'!O50</f>
        <v>0</v>
      </c>
      <c r="N50" s="223"/>
      <c r="O50" s="220">
        <f>'Y2 Budget'!P50</f>
        <v>0</v>
      </c>
      <c r="P50" s="223"/>
      <c r="Q50" s="220">
        <f>'Y2 Budget'!Q50</f>
        <v>0</v>
      </c>
      <c r="R50" s="223"/>
      <c r="S50" s="219">
        <f>'Y3 Budget'!N50</f>
        <v>0</v>
      </c>
      <c r="T50" s="226"/>
      <c r="U50" s="214">
        <f>'Y3 Budget'!O50</f>
        <v>0</v>
      </c>
      <c r="V50" s="223"/>
      <c r="W50" s="220">
        <f>'Y3 Budget'!P50</f>
        <v>0</v>
      </c>
      <c r="X50" s="223"/>
      <c r="Y50" s="220">
        <f>'Y3 Budget'!Q50</f>
        <v>0</v>
      </c>
      <c r="Z50" s="223"/>
    </row>
  </sheetData>
  <mergeCells count="20">
    <mergeCell ref="I3:J3"/>
    <mergeCell ref="C2:J2"/>
    <mergeCell ref="C1:J1"/>
    <mergeCell ref="A4:B4"/>
    <mergeCell ref="A2:B2"/>
    <mergeCell ref="C3:D3"/>
    <mergeCell ref="E3:F3"/>
    <mergeCell ref="G3:H3"/>
    <mergeCell ref="K1:R1"/>
    <mergeCell ref="K2:R2"/>
    <mergeCell ref="K3:L3"/>
    <mergeCell ref="M3:N3"/>
    <mergeCell ref="O3:P3"/>
    <mergeCell ref="Q3:R3"/>
    <mergeCell ref="S1:Z1"/>
    <mergeCell ref="S2:Z2"/>
    <mergeCell ref="S3:T3"/>
    <mergeCell ref="U3:V3"/>
    <mergeCell ref="W3:X3"/>
    <mergeCell ref="Y3:Z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topLeftCell="B1" zoomScale="55" zoomScaleNormal="55" workbookViewId="0">
      <selection activeCell="E5" sqref="E5"/>
    </sheetView>
  </sheetViews>
  <sheetFormatPr defaultColWidth="9.109375" defaultRowHeight="14.4" x14ac:dyDescent="0.3"/>
  <cols>
    <col min="1" max="1" width="17" style="22" customWidth="1"/>
    <col min="2" max="2" width="11" style="22" customWidth="1"/>
    <col min="3" max="3" width="26.33203125" style="22" customWidth="1"/>
    <col min="4" max="4" width="9.109375" style="55"/>
    <col min="5" max="5" width="9.109375" style="117"/>
    <col min="6" max="8" width="20.33203125" style="187" customWidth="1"/>
    <col min="9" max="9" width="25.33203125" style="188" bestFit="1" customWidth="1"/>
    <col min="10" max="10" width="27.33203125" style="22" bestFit="1" customWidth="1"/>
    <col min="11" max="12" width="29.109375" style="22" hidden="1" customWidth="1"/>
    <col min="13" max="13" width="29.109375" style="1" hidden="1" customWidth="1"/>
    <col min="14" max="15" width="14.88671875" style="22" customWidth="1"/>
    <col min="16" max="16" width="17.33203125" style="22" customWidth="1"/>
    <col min="17" max="17" width="14.88671875" style="22" customWidth="1"/>
    <col min="18" max="18" width="14.88671875" style="1" customWidth="1"/>
    <col min="19" max="21" width="17.109375" style="1" customWidth="1"/>
    <col min="22" max="24" width="13.5546875" style="22" customWidth="1"/>
    <col min="25" max="25" width="14.21875" style="1" customWidth="1"/>
    <col min="26" max="16384" width="9.109375" style="22"/>
  </cols>
  <sheetData>
    <row r="1" spans="1:25" s="1" customFormat="1" ht="36" customHeight="1" thickBot="1" x14ac:dyDescent="0.35">
      <c r="D1" s="2"/>
      <c r="E1" s="112"/>
      <c r="F1" s="313" t="s">
        <v>53</v>
      </c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5"/>
      <c r="V1" s="316" t="s">
        <v>56</v>
      </c>
      <c r="W1" s="317"/>
      <c r="X1" s="317"/>
      <c r="Y1" s="318"/>
    </row>
    <row r="2" spans="1:25" s="2" customFormat="1" ht="30" customHeight="1" x14ac:dyDescent="0.3">
      <c r="A2" s="3" t="s">
        <v>0</v>
      </c>
      <c r="B2" s="288" t="s">
        <v>127</v>
      </c>
      <c r="C2" s="288"/>
      <c r="D2" s="289"/>
      <c r="E2" s="304" t="s">
        <v>201</v>
      </c>
      <c r="F2" s="298" t="s">
        <v>45</v>
      </c>
      <c r="G2" s="299"/>
      <c r="H2" s="300"/>
      <c r="I2" s="321" t="s">
        <v>59</v>
      </c>
      <c r="J2" s="324" t="s">
        <v>46</v>
      </c>
      <c r="K2" s="363" t="s">
        <v>47</v>
      </c>
      <c r="L2" s="364"/>
      <c r="M2" s="324" t="s">
        <v>48</v>
      </c>
      <c r="N2" s="316" t="s">
        <v>65</v>
      </c>
      <c r="O2" s="317"/>
      <c r="P2" s="317"/>
      <c r="Q2" s="319"/>
      <c r="R2" s="324" t="s">
        <v>49</v>
      </c>
      <c r="S2" s="324" t="s">
        <v>50</v>
      </c>
      <c r="T2" s="324" t="s">
        <v>72</v>
      </c>
      <c r="U2" s="292" t="s">
        <v>52</v>
      </c>
      <c r="V2" s="313" t="s">
        <v>35</v>
      </c>
      <c r="W2" s="314" t="s">
        <v>54</v>
      </c>
      <c r="X2" s="315" t="s">
        <v>55</v>
      </c>
      <c r="Y2" s="319" t="s">
        <v>57</v>
      </c>
    </row>
    <row r="3" spans="1:25" s="2" customFormat="1" ht="33" customHeight="1" x14ac:dyDescent="0.3">
      <c r="A3" s="104" t="s">
        <v>60</v>
      </c>
      <c r="B3" s="295" t="s">
        <v>128</v>
      </c>
      <c r="C3" s="296"/>
      <c r="D3" s="297"/>
      <c r="E3" s="305"/>
      <c r="F3" s="301"/>
      <c r="G3" s="302"/>
      <c r="H3" s="303"/>
      <c r="I3" s="322"/>
      <c r="J3" s="325"/>
      <c r="K3" s="106"/>
      <c r="L3" s="105"/>
      <c r="M3" s="325"/>
      <c r="N3" s="365"/>
      <c r="O3" s="366"/>
      <c r="P3" s="366"/>
      <c r="Q3" s="367"/>
      <c r="R3" s="325"/>
      <c r="S3" s="325"/>
      <c r="T3" s="325"/>
      <c r="U3" s="293"/>
      <c r="V3" s="330"/>
      <c r="W3" s="331"/>
      <c r="X3" s="329"/>
      <c r="Y3" s="320"/>
    </row>
    <row r="4" spans="1:25" s="2" customFormat="1" ht="39" customHeight="1" thickBot="1" x14ac:dyDescent="0.35">
      <c r="A4" s="4" t="s">
        <v>74</v>
      </c>
      <c r="B4" s="290" t="s">
        <v>199</v>
      </c>
      <c r="C4" s="290"/>
      <c r="D4" s="291"/>
      <c r="E4" s="306"/>
      <c r="F4" s="182" t="s">
        <v>66</v>
      </c>
      <c r="G4" s="183" t="s">
        <v>73</v>
      </c>
      <c r="H4" s="184" t="s">
        <v>67</v>
      </c>
      <c r="I4" s="323"/>
      <c r="J4" s="326"/>
      <c r="K4" s="7" t="s">
        <v>61</v>
      </c>
      <c r="L4" s="6" t="s">
        <v>62</v>
      </c>
      <c r="M4" s="326"/>
      <c r="N4" s="7" t="s">
        <v>63</v>
      </c>
      <c r="O4" s="5" t="s">
        <v>64</v>
      </c>
      <c r="P4" s="198" t="s">
        <v>181</v>
      </c>
      <c r="Q4" s="6" t="s">
        <v>182</v>
      </c>
      <c r="R4" s="326"/>
      <c r="S4" s="326"/>
      <c r="T4" s="326"/>
      <c r="U4" s="294"/>
      <c r="V4" s="8">
        <v>0.44</v>
      </c>
      <c r="W4" s="9">
        <v>0.56000000000000005</v>
      </c>
      <c r="X4" s="10">
        <v>1</v>
      </c>
      <c r="Y4" s="320"/>
    </row>
    <row r="5" spans="1:25" x14ac:dyDescent="0.3">
      <c r="A5" s="307" t="s">
        <v>27</v>
      </c>
      <c r="B5" s="11" t="s">
        <v>1</v>
      </c>
      <c r="C5" s="12" t="s">
        <v>129</v>
      </c>
      <c r="D5" s="13" t="s">
        <v>28</v>
      </c>
      <c r="E5" s="113">
        <f>'Y4 PC'!E16</f>
        <v>0</v>
      </c>
      <c r="F5" s="113">
        <f>'Y4 PC'!G16</f>
        <v>0</v>
      </c>
      <c r="G5" s="113">
        <f>'Y4 PC'!H16</f>
        <v>0</v>
      </c>
      <c r="H5" s="113">
        <f>'Y4 PC'!I16</f>
        <v>0</v>
      </c>
      <c r="I5" s="113">
        <f>'Y4 PC'!K16</f>
        <v>0</v>
      </c>
      <c r="J5" s="63"/>
      <c r="K5" s="66"/>
      <c r="L5" s="58"/>
      <c r="M5" s="15">
        <f>SUM($K5:$L5)</f>
        <v>0</v>
      </c>
      <c r="N5" s="66"/>
      <c r="O5" s="57"/>
      <c r="P5" s="199"/>
      <c r="Q5" s="60"/>
      <c r="R5" s="15">
        <f t="shared" ref="R5:R50" si="0">SUM($N5:$Q5)</f>
        <v>0</v>
      </c>
      <c r="S5" s="15">
        <f t="shared" ref="S5:S50" si="1">I5+J5+M5+R5</f>
        <v>0</v>
      </c>
      <c r="T5" s="17">
        <f t="shared" ref="T5:T50" si="2">25%*(S5-J5)</f>
        <v>0</v>
      </c>
      <c r="U5" s="18">
        <f>ROUND(SUM(S5:T5),0)</f>
        <v>0</v>
      </c>
      <c r="V5" s="19">
        <f>$V$4*$U5</f>
        <v>0</v>
      </c>
      <c r="W5" s="20">
        <f>$W$4*$U5</f>
        <v>0</v>
      </c>
      <c r="X5" s="21"/>
      <c r="Y5" s="15">
        <f>ROUND(SUM($V5:$X5),0)</f>
        <v>0</v>
      </c>
    </row>
    <row r="6" spans="1:25" x14ac:dyDescent="0.3">
      <c r="A6" s="308"/>
      <c r="B6" s="23" t="s">
        <v>2</v>
      </c>
      <c r="C6" s="24" t="s">
        <v>76</v>
      </c>
      <c r="D6" s="107" t="s">
        <v>40</v>
      </c>
      <c r="E6" s="113">
        <f>'Y4 PC'!E28</f>
        <v>0</v>
      </c>
      <c r="F6" s="113">
        <f>'Y4 PC'!G28</f>
        <v>0</v>
      </c>
      <c r="G6" s="113">
        <f>'Y4 PC'!H28</f>
        <v>0</v>
      </c>
      <c r="H6" s="113">
        <f>'Y4 PC'!I28</f>
        <v>0</v>
      </c>
      <c r="I6" s="113">
        <f>'Y4 PC'!K28</f>
        <v>0</v>
      </c>
      <c r="J6" s="64"/>
      <c r="K6" s="67"/>
      <c r="L6" s="60"/>
      <c r="M6" s="26">
        <f t="shared" ref="M6:M50" si="3">SUM($K6:$L6)</f>
        <v>0</v>
      </c>
      <c r="N6" s="67"/>
      <c r="O6" s="59"/>
      <c r="P6" s="200"/>
      <c r="Q6" s="60"/>
      <c r="R6" s="26">
        <f t="shared" si="0"/>
        <v>0</v>
      </c>
      <c r="S6" s="26">
        <f t="shared" si="1"/>
        <v>0</v>
      </c>
      <c r="T6" s="28">
        <f t="shared" si="2"/>
        <v>0</v>
      </c>
      <c r="U6" s="29">
        <f t="shared" ref="U6:U50" si="4">ROUND(SUM(S6:T6),0)</f>
        <v>0</v>
      </c>
      <c r="V6" s="27">
        <f t="shared" ref="V6:V50" si="5">$V$4*$U6</f>
        <v>0</v>
      </c>
      <c r="W6" s="25">
        <f t="shared" ref="W6:W50" si="6">$W$4*$U6</f>
        <v>0</v>
      </c>
      <c r="X6" s="30"/>
      <c r="Y6" s="26">
        <f t="shared" ref="Y6:Y50" si="7">ROUND(SUM($V6:$X6),0)</f>
        <v>0</v>
      </c>
    </row>
    <row r="7" spans="1:25" x14ac:dyDescent="0.3">
      <c r="A7" s="308"/>
      <c r="B7" s="23" t="s">
        <v>3</v>
      </c>
      <c r="C7" s="24" t="s">
        <v>77</v>
      </c>
      <c r="D7" s="13" t="s">
        <v>29</v>
      </c>
      <c r="E7" s="113">
        <f>'Y4 PC'!E40</f>
        <v>0</v>
      </c>
      <c r="F7" s="113">
        <f>'Y4 PC'!G40</f>
        <v>0</v>
      </c>
      <c r="G7" s="113">
        <f>'Y4 PC'!H40</f>
        <v>0</v>
      </c>
      <c r="H7" s="113">
        <f>'Y4 PC'!I40</f>
        <v>0</v>
      </c>
      <c r="I7" s="113">
        <f>'Y4 PC'!K40</f>
        <v>0</v>
      </c>
      <c r="J7" s="64"/>
      <c r="K7" s="67"/>
      <c r="L7" s="60"/>
      <c r="M7" s="26">
        <f t="shared" si="3"/>
        <v>0</v>
      </c>
      <c r="N7" s="67"/>
      <c r="O7" s="59"/>
      <c r="P7" s="200"/>
      <c r="Q7" s="60"/>
      <c r="R7" s="26">
        <f t="shared" si="0"/>
        <v>0</v>
      </c>
      <c r="S7" s="26">
        <f t="shared" si="1"/>
        <v>0</v>
      </c>
      <c r="T7" s="28">
        <f t="shared" si="2"/>
        <v>0</v>
      </c>
      <c r="U7" s="29">
        <f t="shared" si="4"/>
        <v>0</v>
      </c>
      <c r="V7" s="27">
        <f t="shared" si="5"/>
        <v>0</v>
      </c>
      <c r="W7" s="25">
        <f t="shared" si="6"/>
        <v>0</v>
      </c>
      <c r="X7" s="30"/>
      <c r="Y7" s="26">
        <f t="shared" si="7"/>
        <v>0</v>
      </c>
    </row>
    <row r="8" spans="1:25" x14ac:dyDescent="0.3">
      <c r="A8" s="308"/>
      <c r="B8" s="23" t="s">
        <v>4</v>
      </c>
      <c r="C8" s="24" t="s">
        <v>78</v>
      </c>
      <c r="D8" s="107" t="s">
        <v>30</v>
      </c>
      <c r="E8" s="113">
        <f>'Y4 PC'!E52</f>
        <v>0</v>
      </c>
      <c r="F8" s="113">
        <f>'Y4 PC'!G52</f>
        <v>0</v>
      </c>
      <c r="G8" s="113">
        <f>'Y4 PC'!H52</f>
        <v>0</v>
      </c>
      <c r="H8" s="113">
        <f>'Y4 PC'!I52</f>
        <v>0</v>
      </c>
      <c r="I8" s="113">
        <f>'Y4 PC'!K52</f>
        <v>0</v>
      </c>
      <c r="J8" s="64"/>
      <c r="K8" s="67"/>
      <c r="L8" s="60"/>
      <c r="M8" s="26">
        <f t="shared" si="3"/>
        <v>0</v>
      </c>
      <c r="N8" s="67"/>
      <c r="O8" s="59"/>
      <c r="P8" s="200"/>
      <c r="Q8" s="60"/>
      <c r="R8" s="26">
        <f t="shared" si="0"/>
        <v>0</v>
      </c>
      <c r="S8" s="26">
        <f t="shared" si="1"/>
        <v>0</v>
      </c>
      <c r="T8" s="28">
        <f t="shared" si="2"/>
        <v>0</v>
      </c>
      <c r="U8" s="29">
        <f t="shared" si="4"/>
        <v>0</v>
      </c>
      <c r="V8" s="27">
        <f t="shared" si="5"/>
        <v>0</v>
      </c>
      <c r="W8" s="25">
        <f t="shared" si="6"/>
        <v>0</v>
      </c>
      <c r="X8" s="30"/>
      <c r="Y8" s="26">
        <f t="shared" si="7"/>
        <v>0</v>
      </c>
    </row>
    <row r="9" spans="1:25" x14ac:dyDescent="0.3">
      <c r="A9" s="308"/>
      <c r="B9" s="23" t="s">
        <v>5</v>
      </c>
      <c r="C9" s="24" t="s">
        <v>79</v>
      </c>
      <c r="D9" s="107" t="s">
        <v>30</v>
      </c>
      <c r="E9" s="113">
        <f>'Y4 PC'!E64</f>
        <v>0</v>
      </c>
      <c r="F9" s="113">
        <f>'Y4 PC'!G64</f>
        <v>0</v>
      </c>
      <c r="G9" s="113">
        <f>'Y4 PC'!H64</f>
        <v>0</v>
      </c>
      <c r="H9" s="113">
        <f>'Y4 PC'!I64</f>
        <v>0</v>
      </c>
      <c r="I9" s="113">
        <f>'Y4 PC'!K64</f>
        <v>0</v>
      </c>
      <c r="J9" s="64"/>
      <c r="K9" s="67"/>
      <c r="L9" s="60"/>
      <c r="M9" s="26">
        <f t="shared" si="3"/>
        <v>0</v>
      </c>
      <c r="N9" s="67"/>
      <c r="O9" s="59"/>
      <c r="P9" s="200"/>
      <c r="Q9" s="60"/>
      <c r="R9" s="26">
        <f t="shared" si="0"/>
        <v>0</v>
      </c>
      <c r="S9" s="26">
        <f t="shared" si="1"/>
        <v>0</v>
      </c>
      <c r="T9" s="28">
        <f t="shared" si="2"/>
        <v>0</v>
      </c>
      <c r="U9" s="29">
        <f t="shared" si="4"/>
        <v>0</v>
      </c>
      <c r="V9" s="27">
        <f t="shared" si="5"/>
        <v>0</v>
      </c>
      <c r="W9" s="25">
        <f t="shared" si="6"/>
        <v>0</v>
      </c>
      <c r="X9" s="30"/>
      <c r="Y9" s="26">
        <f t="shared" si="7"/>
        <v>0</v>
      </c>
    </row>
    <row r="10" spans="1:25" x14ac:dyDescent="0.3">
      <c r="A10" s="308"/>
      <c r="B10" s="23" t="s">
        <v>6</v>
      </c>
      <c r="C10" s="24" t="s">
        <v>130</v>
      </c>
      <c r="D10" s="13" t="s">
        <v>31</v>
      </c>
      <c r="E10" s="113">
        <f>'Y4 PC'!E76</f>
        <v>0</v>
      </c>
      <c r="F10" s="113">
        <f>'Y4 PC'!G76</f>
        <v>0</v>
      </c>
      <c r="G10" s="113">
        <f>'Y4 PC'!H76</f>
        <v>0</v>
      </c>
      <c r="H10" s="113">
        <f>'Y4 PC'!I76</f>
        <v>0</v>
      </c>
      <c r="I10" s="113">
        <f>'Y4 PC'!K76</f>
        <v>0</v>
      </c>
      <c r="J10" s="64"/>
      <c r="K10" s="67"/>
      <c r="L10" s="60"/>
      <c r="M10" s="26">
        <f t="shared" si="3"/>
        <v>0</v>
      </c>
      <c r="N10" s="67"/>
      <c r="O10" s="59"/>
      <c r="P10" s="200"/>
      <c r="Q10" s="60"/>
      <c r="R10" s="26">
        <f t="shared" si="0"/>
        <v>0</v>
      </c>
      <c r="S10" s="26">
        <f t="shared" si="1"/>
        <v>0</v>
      </c>
      <c r="T10" s="28">
        <f t="shared" si="2"/>
        <v>0</v>
      </c>
      <c r="U10" s="29">
        <f t="shared" si="4"/>
        <v>0</v>
      </c>
      <c r="V10" s="27">
        <f t="shared" si="5"/>
        <v>0</v>
      </c>
      <c r="W10" s="25">
        <f t="shared" si="6"/>
        <v>0</v>
      </c>
      <c r="X10" s="30"/>
      <c r="Y10" s="26">
        <f t="shared" si="7"/>
        <v>0</v>
      </c>
    </row>
    <row r="11" spans="1:25" x14ac:dyDescent="0.3">
      <c r="A11" s="308"/>
      <c r="B11" s="23" t="s">
        <v>7</v>
      </c>
      <c r="C11" s="24" t="s">
        <v>80</v>
      </c>
      <c r="D11" s="107" t="s">
        <v>33</v>
      </c>
      <c r="E11" s="113">
        <f>'Y4 PC'!E88</f>
        <v>0</v>
      </c>
      <c r="F11" s="113">
        <f>'Y4 PC'!G88</f>
        <v>0</v>
      </c>
      <c r="G11" s="113">
        <f>'Y4 PC'!H88</f>
        <v>0</v>
      </c>
      <c r="H11" s="113">
        <f>'Y4 PC'!I88</f>
        <v>0</v>
      </c>
      <c r="I11" s="113">
        <f>'Y4 PC'!K88</f>
        <v>0</v>
      </c>
      <c r="J11" s="64"/>
      <c r="K11" s="67"/>
      <c r="L11" s="60"/>
      <c r="M11" s="26">
        <f t="shared" si="3"/>
        <v>0</v>
      </c>
      <c r="N11" s="67"/>
      <c r="O11" s="59"/>
      <c r="P11" s="200"/>
      <c r="Q11" s="60"/>
      <c r="R11" s="26">
        <f t="shared" si="0"/>
        <v>0</v>
      </c>
      <c r="S11" s="26">
        <f t="shared" si="1"/>
        <v>0</v>
      </c>
      <c r="T11" s="28">
        <f t="shared" si="2"/>
        <v>0</v>
      </c>
      <c r="U11" s="29">
        <f t="shared" si="4"/>
        <v>0</v>
      </c>
      <c r="V11" s="27">
        <f t="shared" si="5"/>
        <v>0</v>
      </c>
      <c r="W11" s="25">
        <f t="shared" si="6"/>
        <v>0</v>
      </c>
      <c r="X11" s="30"/>
      <c r="Y11" s="26">
        <f t="shared" si="7"/>
        <v>0</v>
      </c>
    </row>
    <row r="12" spans="1:25" x14ac:dyDescent="0.3">
      <c r="A12" s="308"/>
      <c r="B12" s="23" t="s">
        <v>8</v>
      </c>
      <c r="C12" s="24" t="s">
        <v>81</v>
      </c>
      <c r="D12" s="13" t="s">
        <v>82</v>
      </c>
      <c r="E12" s="113">
        <f>'Y4 PC'!E100</f>
        <v>0</v>
      </c>
      <c r="F12" s="113">
        <f>'Y4 PC'!G100</f>
        <v>0</v>
      </c>
      <c r="G12" s="113">
        <f>'Y4 PC'!H100</f>
        <v>0</v>
      </c>
      <c r="H12" s="113">
        <f>'Y4 PC'!I100</f>
        <v>0</v>
      </c>
      <c r="I12" s="113">
        <f>'Y4 PC'!K100</f>
        <v>0</v>
      </c>
      <c r="J12" s="64"/>
      <c r="K12" s="67"/>
      <c r="L12" s="60"/>
      <c r="M12" s="26"/>
      <c r="N12" s="67"/>
      <c r="O12" s="59"/>
      <c r="P12" s="200"/>
      <c r="Q12" s="60"/>
      <c r="R12" s="26">
        <f t="shared" si="0"/>
        <v>0</v>
      </c>
      <c r="S12" s="26">
        <f t="shared" si="1"/>
        <v>0</v>
      </c>
      <c r="T12" s="28">
        <f t="shared" si="2"/>
        <v>0</v>
      </c>
      <c r="U12" s="29">
        <f t="shared" si="4"/>
        <v>0</v>
      </c>
      <c r="V12" s="27">
        <f t="shared" si="5"/>
        <v>0</v>
      </c>
      <c r="W12" s="25">
        <f t="shared" si="6"/>
        <v>0</v>
      </c>
      <c r="X12" s="30"/>
      <c r="Y12" s="26">
        <f t="shared" si="7"/>
        <v>0</v>
      </c>
    </row>
    <row r="13" spans="1:25" x14ac:dyDescent="0.3">
      <c r="A13" s="308"/>
      <c r="B13" s="23" t="s">
        <v>9</v>
      </c>
      <c r="C13" s="24" t="s">
        <v>83</v>
      </c>
      <c r="D13" s="107" t="s">
        <v>75</v>
      </c>
      <c r="E13" s="113">
        <f>'Y4 PC'!E112</f>
        <v>0</v>
      </c>
      <c r="F13" s="113">
        <f>'Y4 PC'!G112</f>
        <v>0</v>
      </c>
      <c r="G13" s="113">
        <f>'Y4 PC'!H112</f>
        <v>0</v>
      </c>
      <c r="H13" s="113">
        <f>'Y4 PC'!I112</f>
        <v>0</v>
      </c>
      <c r="I13" s="113">
        <f>'Y4 PC'!K112</f>
        <v>0</v>
      </c>
      <c r="J13" s="64"/>
      <c r="K13" s="67"/>
      <c r="L13" s="60"/>
      <c r="M13" s="26"/>
      <c r="N13" s="67"/>
      <c r="O13" s="59"/>
      <c r="P13" s="200"/>
      <c r="Q13" s="60"/>
      <c r="R13" s="26">
        <f t="shared" si="0"/>
        <v>0</v>
      </c>
      <c r="S13" s="26">
        <f t="shared" si="1"/>
        <v>0</v>
      </c>
      <c r="T13" s="28">
        <f t="shared" si="2"/>
        <v>0</v>
      </c>
      <c r="U13" s="29">
        <f t="shared" si="4"/>
        <v>0</v>
      </c>
      <c r="V13" s="27">
        <f t="shared" si="5"/>
        <v>0</v>
      </c>
      <c r="W13" s="25">
        <f t="shared" si="6"/>
        <v>0</v>
      </c>
      <c r="X13" s="30"/>
      <c r="Y13" s="26">
        <f t="shared" si="7"/>
        <v>0</v>
      </c>
    </row>
    <row r="14" spans="1:25" x14ac:dyDescent="0.3">
      <c r="A14" s="308"/>
      <c r="B14" s="23" t="s">
        <v>10</v>
      </c>
      <c r="C14" s="24" t="s">
        <v>84</v>
      </c>
      <c r="D14" s="13" t="s">
        <v>32</v>
      </c>
      <c r="E14" s="113">
        <f>'Y4 PC'!E124</f>
        <v>0</v>
      </c>
      <c r="F14" s="113">
        <f>'Y4 PC'!G124</f>
        <v>0</v>
      </c>
      <c r="G14" s="113">
        <f>'Y4 PC'!H124</f>
        <v>0</v>
      </c>
      <c r="H14" s="113">
        <f>'Y4 PC'!I124</f>
        <v>0</v>
      </c>
      <c r="I14" s="113">
        <f>'Y4 PC'!K124</f>
        <v>0</v>
      </c>
      <c r="J14" s="64"/>
      <c r="K14" s="67"/>
      <c r="L14" s="60"/>
      <c r="M14" s="26"/>
      <c r="N14" s="67"/>
      <c r="O14" s="59"/>
      <c r="P14" s="200"/>
      <c r="Q14" s="60"/>
      <c r="R14" s="26">
        <f t="shared" si="0"/>
        <v>0</v>
      </c>
      <c r="S14" s="26">
        <f t="shared" si="1"/>
        <v>0</v>
      </c>
      <c r="T14" s="28">
        <f t="shared" si="2"/>
        <v>0</v>
      </c>
      <c r="U14" s="29">
        <f t="shared" si="4"/>
        <v>0</v>
      </c>
      <c r="V14" s="27">
        <f t="shared" si="5"/>
        <v>0</v>
      </c>
      <c r="W14" s="25">
        <f t="shared" si="6"/>
        <v>0</v>
      </c>
      <c r="X14" s="30"/>
      <c r="Y14" s="26">
        <f t="shared" si="7"/>
        <v>0</v>
      </c>
    </row>
    <row r="15" spans="1:25" x14ac:dyDescent="0.3">
      <c r="A15" s="308"/>
      <c r="B15" s="23" t="s">
        <v>11</v>
      </c>
      <c r="C15" s="24" t="s">
        <v>85</v>
      </c>
      <c r="D15" s="107" t="s">
        <v>32</v>
      </c>
      <c r="E15" s="113">
        <f>'Y4 PC'!E136</f>
        <v>0</v>
      </c>
      <c r="F15" s="113">
        <f>'Y4 PC'!G136</f>
        <v>0</v>
      </c>
      <c r="G15" s="113">
        <f>'Y4 PC'!H136</f>
        <v>0</v>
      </c>
      <c r="H15" s="113">
        <f>'Y4 PC'!I136</f>
        <v>0</v>
      </c>
      <c r="I15" s="113">
        <f>'Y4 PC'!K136</f>
        <v>0</v>
      </c>
      <c r="J15" s="64"/>
      <c r="K15" s="67"/>
      <c r="L15" s="60"/>
      <c r="M15" s="26"/>
      <c r="N15" s="67"/>
      <c r="O15" s="59"/>
      <c r="P15" s="200"/>
      <c r="Q15" s="60"/>
      <c r="R15" s="26">
        <f t="shared" si="0"/>
        <v>0</v>
      </c>
      <c r="S15" s="26">
        <f t="shared" si="1"/>
        <v>0</v>
      </c>
      <c r="T15" s="28">
        <f t="shared" si="2"/>
        <v>0</v>
      </c>
      <c r="U15" s="29">
        <f t="shared" si="4"/>
        <v>0</v>
      </c>
      <c r="V15" s="27">
        <f t="shared" si="5"/>
        <v>0</v>
      </c>
      <c r="W15" s="25">
        <f t="shared" si="6"/>
        <v>0</v>
      </c>
      <c r="X15" s="30"/>
      <c r="Y15" s="26">
        <f t="shared" si="7"/>
        <v>0</v>
      </c>
    </row>
    <row r="16" spans="1:25" x14ac:dyDescent="0.3">
      <c r="A16" s="308"/>
      <c r="B16" s="23" t="s">
        <v>12</v>
      </c>
      <c r="C16" s="24" t="s">
        <v>86</v>
      </c>
      <c r="D16" s="13" t="s">
        <v>37</v>
      </c>
      <c r="E16" s="113">
        <f>'Y4 PC'!E148</f>
        <v>0</v>
      </c>
      <c r="F16" s="113">
        <f>'Y4 PC'!G148</f>
        <v>0</v>
      </c>
      <c r="G16" s="113">
        <f>'Y4 PC'!H148</f>
        <v>0</v>
      </c>
      <c r="H16" s="113">
        <f>'Y4 PC'!I148</f>
        <v>0</v>
      </c>
      <c r="I16" s="113">
        <f>'Y4 PC'!K148</f>
        <v>0</v>
      </c>
      <c r="J16" s="64"/>
      <c r="K16" s="67"/>
      <c r="L16" s="60"/>
      <c r="M16" s="26"/>
      <c r="N16" s="67"/>
      <c r="O16" s="59"/>
      <c r="P16" s="200"/>
      <c r="Q16" s="60"/>
      <c r="R16" s="26">
        <f t="shared" si="0"/>
        <v>0</v>
      </c>
      <c r="S16" s="26">
        <f t="shared" si="1"/>
        <v>0</v>
      </c>
      <c r="T16" s="28">
        <f t="shared" si="2"/>
        <v>0</v>
      </c>
      <c r="U16" s="29">
        <f t="shared" si="4"/>
        <v>0</v>
      </c>
      <c r="V16" s="27">
        <f t="shared" si="5"/>
        <v>0</v>
      </c>
      <c r="W16" s="25">
        <f t="shared" si="6"/>
        <v>0</v>
      </c>
      <c r="X16" s="30"/>
      <c r="Y16" s="26">
        <f t="shared" si="7"/>
        <v>0</v>
      </c>
    </row>
    <row r="17" spans="1:25" x14ac:dyDescent="0.3">
      <c r="A17" s="308"/>
      <c r="B17" s="23" t="s">
        <v>13</v>
      </c>
      <c r="C17" s="24" t="s">
        <v>87</v>
      </c>
      <c r="D17" s="107" t="s">
        <v>38</v>
      </c>
      <c r="E17" s="113">
        <f>'Y4 PC'!E160</f>
        <v>0</v>
      </c>
      <c r="F17" s="113">
        <f>'Y4 PC'!G160</f>
        <v>0</v>
      </c>
      <c r="G17" s="113">
        <f>'Y4 PC'!H160</f>
        <v>0</v>
      </c>
      <c r="H17" s="113">
        <f>'Y4 PC'!I160</f>
        <v>0</v>
      </c>
      <c r="I17" s="113">
        <f>'Y4 PC'!K160</f>
        <v>0</v>
      </c>
      <c r="J17" s="64"/>
      <c r="K17" s="67"/>
      <c r="L17" s="60"/>
      <c r="M17" s="26"/>
      <c r="N17" s="67"/>
      <c r="O17" s="59"/>
      <c r="P17" s="200"/>
      <c r="Q17" s="60"/>
      <c r="R17" s="26">
        <f t="shared" si="0"/>
        <v>0</v>
      </c>
      <c r="S17" s="26">
        <f t="shared" si="1"/>
        <v>0</v>
      </c>
      <c r="T17" s="28">
        <f t="shared" si="2"/>
        <v>0</v>
      </c>
      <c r="U17" s="29">
        <f t="shared" si="4"/>
        <v>0</v>
      </c>
      <c r="V17" s="27">
        <f t="shared" si="5"/>
        <v>0</v>
      </c>
      <c r="W17" s="25">
        <f t="shared" si="6"/>
        <v>0</v>
      </c>
      <c r="X17" s="30"/>
      <c r="Y17" s="26">
        <f t="shared" si="7"/>
        <v>0</v>
      </c>
    </row>
    <row r="18" spans="1:25" x14ac:dyDescent="0.3">
      <c r="A18" s="308"/>
      <c r="B18" s="23" t="s">
        <v>14</v>
      </c>
      <c r="C18" s="24" t="s">
        <v>88</v>
      </c>
      <c r="D18" s="107" t="s">
        <v>39</v>
      </c>
      <c r="E18" s="113">
        <f>'Y4 PC'!E172</f>
        <v>0</v>
      </c>
      <c r="F18" s="113">
        <f>'Y4 PC'!G172</f>
        <v>0</v>
      </c>
      <c r="G18" s="113">
        <f>'Y4 PC'!H172</f>
        <v>0</v>
      </c>
      <c r="H18" s="113">
        <f>'Y4 PC'!I172</f>
        <v>0</v>
      </c>
      <c r="I18" s="113">
        <f>'Y4 PC'!K172</f>
        <v>0</v>
      </c>
      <c r="J18" s="64"/>
      <c r="K18" s="67"/>
      <c r="L18" s="60"/>
      <c r="M18" s="26"/>
      <c r="N18" s="67"/>
      <c r="O18" s="59"/>
      <c r="P18" s="200"/>
      <c r="Q18" s="60"/>
      <c r="R18" s="26">
        <f t="shared" si="0"/>
        <v>0</v>
      </c>
      <c r="S18" s="26">
        <f t="shared" si="1"/>
        <v>0</v>
      </c>
      <c r="T18" s="28">
        <f t="shared" si="2"/>
        <v>0</v>
      </c>
      <c r="U18" s="29">
        <f t="shared" si="4"/>
        <v>0</v>
      </c>
      <c r="V18" s="27">
        <f t="shared" si="5"/>
        <v>0</v>
      </c>
      <c r="W18" s="25">
        <f t="shared" si="6"/>
        <v>0</v>
      </c>
      <c r="X18" s="30"/>
      <c r="Y18" s="26">
        <f t="shared" si="7"/>
        <v>0</v>
      </c>
    </row>
    <row r="19" spans="1:25" x14ac:dyDescent="0.3">
      <c r="A19" s="308"/>
      <c r="B19" s="23" t="s">
        <v>15</v>
      </c>
      <c r="C19" s="24" t="s">
        <v>89</v>
      </c>
      <c r="D19" s="13" t="s">
        <v>90</v>
      </c>
      <c r="E19" s="113">
        <f>'Y4 PC'!E184</f>
        <v>0</v>
      </c>
      <c r="F19" s="113">
        <f>'Y4 PC'!G184</f>
        <v>0</v>
      </c>
      <c r="G19" s="113">
        <f>'Y4 PC'!H184</f>
        <v>0</v>
      </c>
      <c r="H19" s="113">
        <f>'Y4 PC'!I184</f>
        <v>0</v>
      </c>
      <c r="I19" s="113">
        <f>'Y4 PC'!K184</f>
        <v>0</v>
      </c>
      <c r="J19" s="64"/>
      <c r="K19" s="67"/>
      <c r="L19" s="60"/>
      <c r="M19" s="26"/>
      <c r="N19" s="67"/>
      <c r="O19" s="59"/>
      <c r="P19" s="200"/>
      <c r="Q19" s="60"/>
      <c r="R19" s="26">
        <f t="shared" si="0"/>
        <v>0</v>
      </c>
      <c r="S19" s="26">
        <f t="shared" si="1"/>
        <v>0</v>
      </c>
      <c r="T19" s="28">
        <f t="shared" si="2"/>
        <v>0</v>
      </c>
      <c r="U19" s="29">
        <f t="shared" si="4"/>
        <v>0</v>
      </c>
      <c r="V19" s="27">
        <f t="shared" si="5"/>
        <v>0</v>
      </c>
      <c r="W19" s="25">
        <f t="shared" si="6"/>
        <v>0</v>
      </c>
      <c r="X19" s="30"/>
      <c r="Y19" s="26">
        <f t="shared" si="7"/>
        <v>0</v>
      </c>
    </row>
    <row r="20" spans="1:25" x14ac:dyDescent="0.3">
      <c r="A20" s="308"/>
      <c r="B20" s="23" t="s">
        <v>16</v>
      </c>
      <c r="C20" s="24" t="s">
        <v>91</v>
      </c>
      <c r="D20" s="107" t="s">
        <v>92</v>
      </c>
      <c r="E20" s="113">
        <f>'Y4 PC'!E196</f>
        <v>0</v>
      </c>
      <c r="F20" s="113">
        <f>'Y4 PC'!G196</f>
        <v>0</v>
      </c>
      <c r="G20" s="113">
        <f>'Y4 PC'!H196</f>
        <v>0</v>
      </c>
      <c r="H20" s="113">
        <f>'Y4 PC'!I196</f>
        <v>0</v>
      </c>
      <c r="I20" s="113">
        <f>'Y4 PC'!K196</f>
        <v>0</v>
      </c>
      <c r="J20" s="64"/>
      <c r="K20" s="67"/>
      <c r="L20" s="60"/>
      <c r="M20" s="26"/>
      <c r="N20" s="67"/>
      <c r="O20" s="59"/>
      <c r="P20" s="200"/>
      <c r="Q20" s="60"/>
      <c r="R20" s="26">
        <f t="shared" si="0"/>
        <v>0</v>
      </c>
      <c r="S20" s="26">
        <f t="shared" si="1"/>
        <v>0</v>
      </c>
      <c r="T20" s="28">
        <f t="shared" si="2"/>
        <v>0</v>
      </c>
      <c r="U20" s="29">
        <f t="shared" si="4"/>
        <v>0</v>
      </c>
      <c r="V20" s="27">
        <f t="shared" si="5"/>
        <v>0</v>
      </c>
      <c r="W20" s="25">
        <f t="shared" si="6"/>
        <v>0</v>
      </c>
      <c r="X20" s="30"/>
      <c r="Y20" s="26">
        <f t="shared" si="7"/>
        <v>0</v>
      </c>
    </row>
    <row r="21" spans="1:25" x14ac:dyDescent="0.3">
      <c r="A21" s="308"/>
      <c r="B21" s="23" t="s">
        <v>17</v>
      </c>
      <c r="C21" s="24" t="s">
        <v>93</v>
      </c>
      <c r="D21" s="107" t="s">
        <v>41</v>
      </c>
      <c r="E21" s="113">
        <f>'Y4 PC'!E208</f>
        <v>0</v>
      </c>
      <c r="F21" s="113">
        <f>'Y4 PC'!G208</f>
        <v>0</v>
      </c>
      <c r="G21" s="113">
        <f>'Y4 PC'!H208</f>
        <v>0</v>
      </c>
      <c r="H21" s="113">
        <f>'Y4 PC'!I208</f>
        <v>0</v>
      </c>
      <c r="I21" s="113">
        <f>'Y4 PC'!K208</f>
        <v>0</v>
      </c>
      <c r="J21" s="64"/>
      <c r="K21" s="67"/>
      <c r="L21" s="60"/>
      <c r="M21" s="26"/>
      <c r="N21" s="67"/>
      <c r="O21" s="59"/>
      <c r="P21" s="200"/>
      <c r="Q21" s="60"/>
      <c r="R21" s="26">
        <f t="shared" si="0"/>
        <v>0</v>
      </c>
      <c r="S21" s="26">
        <f t="shared" si="1"/>
        <v>0</v>
      </c>
      <c r="T21" s="28">
        <f t="shared" si="2"/>
        <v>0</v>
      </c>
      <c r="U21" s="29">
        <f t="shared" si="4"/>
        <v>0</v>
      </c>
      <c r="V21" s="27">
        <f t="shared" si="5"/>
        <v>0</v>
      </c>
      <c r="W21" s="25">
        <f t="shared" si="6"/>
        <v>0</v>
      </c>
      <c r="X21" s="30"/>
      <c r="Y21" s="26">
        <f t="shared" si="7"/>
        <v>0</v>
      </c>
    </row>
    <row r="22" spans="1:25" x14ac:dyDescent="0.3">
      <c r="A22" s="308"/>
      <c r="B22" s="23" t="s">
        <v>18</v>
      </c>
      <c r="C22" s="24" t="s">
        <v>94</v>
      </c>
      <c r="D22" s="13" t="s">
        <v>42</v>
      </c>
      <c r="E22" s="113">
        <f>'Y4 PC'!E220</f>
        <v>0</v>
      </c>
      <c r="F22" s="113">
        <f>'Y4 PC'!G220</f>
        <v>0</v>
      </c>
      <c r="G22" s="113">
        <f>'Y4 PC'!H220</f>
        <v>0</v>
      </c>
      <c r="H22" s="113">
        <f>'Y4 PC'!I220</f>
        <v>0</v>
      </c>
      <c r="I22" s="113">
        <f>'Y4 PC'!K220</f>
        <v>0</v>
      </c>
      <c r="J22" s="64"/>
      <c r="K22" s="67"/>
      <c r="L22" s="60"/>
      <c r="M22" s="26"/>
      <c r="N22" s="67"/>
      <c r="O22" s="59"/>
      <c r="P22" s="200"/>
      <c r="Q22" s="60"/>
      <c r="R22" s="26">
        <f t="shared" si="0"/>
        <v>0</v>
      </c>
      <c r="S22" s="26">
        <f t="shared" si="1"/>
        <v>0</v>
      </c>
      <c r="T22" s="28">
        <f t="shared" si="2"/>
        <v>0</v>
      </c>
      <c r="U22" s="29">
        <f t="shared" si="4"/>
        <v>0</v>
      </c>
      <c r="V22" s="27">
        <f t="shared" si="5"/>
        <v>0</v>
      </c>
      <c r="W22" s="25">
        <f t="shared" si="6"/>
        <v>0</v>
      </c>
      <c r="X22" s="30"/>
      <c r="Y22" s="26">
        <f t="shared" si="7"/>
        <v>0</v>
      </c>
    </row>
    <row r="23" spans="1:25" x14ac:dyDescent="0.3">
      <c r="A23" s="308"/>
      <c r="B23" s="23" t="s">
        <v>19</v>
      </c>
      <c r="C23" s="24" t="s">
        <v>95</v>
      </c>
      <c r="D23" s="107" t="s">
        <v>96</v>
      </c>
      <c r="E23" s="113">
        <f>'Y4 PC'!E232</f>
        <v>0</v>
      </c>
      <c r="F23" s="113">
        <f>'Y4 PC'!G232</f>
        <v>0</v>
      </c>
      <c r="G23" s="113">
        <f>'Y4 PC'!H232</f>
        <v>0</v>
      </c>
      <c r="H23" s="113">
        <f>'Y4 PC'!I232</f>
        <v>0</v>
      </c>
      <c r="I23" s="113">
        <f>'Y4 PC'!K232</f>
        <v>0</v>
      </c>
      <c r="J23" s="64"/>
      <c r="K23" s="67"/>
      <c r="L23" s="60"/>
      <c r="M23" s="26"/>
      <c r="N23" s="67"/>
      <c r="O23" s="59"/>
      <c r="P23" s="200"/>
      <c r="Q23" s="60"/>
      <c r="R23" s="26">
        <f t="shared" si="0"/>
        <v>0</v>
      </c>
      <c r="S23" s="26">
        <f t="shared" si="1"/>
        <v>0</v>
      </c>
      <c r="T23" s="28">
        <f t="shared" si="2"/>
        <v>0</v>
      </c>
      <c r="U23" s="29">
        <f t="shared" si="4"/>
        <v>0</v>
      </c>
      <c r="V23" s="27">
        <f t="shared" si="5"/>
        <v>0</v>
      </c>
      <c r="W23" s="25">
        <f t="shared" si="6"/>
        <v>0</v>
      </c>
      <c r="X23" s="30"/>
      <c r="Y23" s="26">
        <f t="shared" si="7"/>
        <v>0</v>
      </c>
    </row>
    <row r="24" spans="1:25" x14ac:dyDescent="0.3">
      <c r="A24" s="308"/>
      <c r="B24" s="23" t="s">
        <v>20</v>
      </c>
      <c r="C24" s="24" t="s">
        <v>97</v>
      </c>
      <c r="D24" s="107" t="s">
        <v>98</v>
      </c>
      <c r="E24" s="113">
        <f>'Y4 PC'!E244</f>
        <v>0</v>
      </c>
      <c r="F24" s="113">
        <f>'Y4 PC'!G244</f>
        <v>0</v>
      </c>
      <c r="G24" s="113">
        <f>'Y4 PC'!H244</f>
        <v>0</v>
      </c>
      <c r="H24" s="113">
        <f>'Y4 PC'!I244</f>
        <v>0</v>
      </c>
      <c r="I24" s="113">
        <f>'Y4 PC'!K244</f>
        <v>0</v>
      </c>
      <c r="J24" s="64"/>
      <c r="K24" s="67"/>
      <c r="L24" s="60"/>
      <c r="M24" s="26"/>
      <c r="N24" s="67"/>
      <c r="O24" s="59"/>
      <c r="P24" s="200"/>
      <c r="Q24" s="60"/>
      <c r="R24" s="26">
        <f t="shared" si="0"/>
        <v>0</v>
      </c>
      <c r="S24" s="26">
        <f t="shared" si="1"/>
        <v>0</v>
      </c>
      <c r="T24" s="28">
        <f t="shared" si="2"/>
        <v>0</v>
      </c>
      <c r="U24" s="29">
        <f t="shared" si="4"/>
        <v>0</v>
      </c>
      <c r="V24" s="27">
        <f t="shared" si="5"/>
        <v>0</v>
      </c>
      <c r="W24" s="25">
        <f t="shared" si="6"/>
        <v>0</v>
      </c>
      <c r="X24" s="30"/>
      <c r="Y24" s="26">
        <f t="shared" si="7"/>
        <v>0</v>
      </c>
    </row>
    <row r="25" spans="1:25" x14ac:dyDescent="0.3">
      <c r="A25" s="308"/>
      <c r="B25" s="23" t="s">
        <v>21</v>
      </c>
      <c r="C25" s="24" t="s">
        <v>176</v>
      </c>
      <c r="D25" s="13" t="s">
        <v>99</v>
      </c>
      <c r="E25" s="113">
        <f>'Y4 PC'!E256</f>
        <v>0</v>
      </c>
      <c r="F25" s="113">
        <f>'Y4 PC'!G256</f>
        <v>0</v>
      </c>
      <c r="G25" s="113">
        <f>'Y4 PC'!H256</f>
        <v>0</v>
      </c>
      <c r="H25" s="113">
        <f>'Y4 PC'!I256</f>
        <v>0</v>
      </c>
      <c r="I25" s="113">
        <f>'Y4 PC'!K256</f>
        <v>0</v>
      </c>
      <c r="J25" s="64"/>
      <c r="K25" s="67"/>
      <c r="L25" s="60"/>
      <c r="M25" s="26"/>
      <c r="N25" s="67"/>
      <c r="O25" s="59"/>
      <c r="P25" s="200"/>
      <c r="Q25" s="60"/>
      <c r="R25" s="26">
        <f t="shared" si="0"/>
        <v>0</v>
      </c>
      <c r="S25" s="26">
        <f t="shared" si="1"/>
        <v>0</v>
      </c>
      <c r="T25" s="28">
        <f t="shared" si="2"/>
        <v>0</v>
      </c>
      <c r="U25" s="29">
        <f t="shared" si="4"/>
        <v>0</v>
      </c>
      <c r="V25" s="27">
        <f t="shared" si="5"/>
        <v>0</v>
      </c>
      <c r="W25" s="25">
        <f t="shared" si="6"/>
        <v>0</v>
      </c>
      <c r="X25" s="30"/>
      <c r="Y25" s="26">
        <f t="shared" si="7"/>
        <v>0</v>
      </c>
    </row>
    <row r="26" spans="1:25" x14ac:dyDescent="0.3">
      <c r="A26" s="308"/>
      <c r="B26" s="23" t="s">
        <v>22</v>
      </c>
      <c r="C26" s="24" t="s">
        <v>34</v>
      </c>
      <c r="D26" s="107" t="s">
        <v>100</v>
      </c>
      <c r="E26" s="113">
        <f>'Y4 PC'!E268</f>
        <v>0</v>
      </c>
      <c r="F26" s="113">
        <f>'Y4 PC'!G268</f>
        <v>0</v>
      </c>
      <c r="G26" s="113">
        <f>'Y4 PC'!H268</f>
        <v>0</v>
      </c>
      <c r="H26" s="113">
        <f>'Y4 PC'!I268</f>
        <v>0</v>
      </c>
      <c r="I26" s="113">
        <f>'Y4 PC'!K268</f>
        <v>0</v>
      </c>
      <c r="J26" s="64"/>
      <c r="K26" s="67"/>
      <c r="L26" s="60"/>
      <c r="M26" s="26"/>
      <c r="N26" s="67"/>
      <c r="O26" s="59"/>
      <c r="P26" s="200"/>
      <c r="Q26" s="60"/>
      <c r="R26" s="26">
        <f t="shared" si="0"/>
        <v>0</v>
      </c>
      <c r="S26" s="26">
        <f t="shared" si="1"/>
        <v>0</v>
      </c>
      <c r="T26" s="28">
        <f t="shared" si="2"/>
        <v>0</v>
      </c>
      <c r="U26" s="29">
        <f t="shared" si="4"/>
        <v>0</v>
      </c>
      <c r="V26" s="27">
        <f t="shared" si="5"/>
        <v>0</v>
      </c>
      <c r="W26" s="25">
        <f t="shared" si="6"/>
        <v>0</v>
      </c>
      <c r="X26" s="30"/>
      <c r="Y26" s="26">
        <f t="shared" si="7"/>
        <v>0</v>
      </c>
    </row>
    <row r="27" spans="1:25" x14ac:dyDescent="0.3">
      <c r="A27" s="308"/>
      <c r="B27" s="23" t="s">
        <v>23</v>
      </c>
      <c r="C27" s="24" t="s">
        <v>101</v>
      </c>
      <c r="D27" s="13" t="s">
        <v>43</v>
      </c>
      <c r="E27" s="113">
        <f>'Y4 PC'!E280</f>
        <v>0</v>
      </c>
      <c r="F27" s="113">
        <f>'Y4 PC'!G280</f>
        <v>0</v>
      </c>
      <c r="G27" s="113">
        <f>'Y4 PC'!H280</f>
        <v>0</v>
      </c>
      <c r="H27" s="113">
        <f>'Y4 PC'!I280</f>
        <v>0</v>
      </c>
      <c r="I27" s="113">
        <f>'Y4 PC'!K280</f>
        <v>0</v>
      </c>
      <c r="J27" s="64"/>
      <c r="K27" s="67"/>
      <c r="L27" s="60"/>
      <c r="M27" s="26">
        <f t="shared" si="3"/>
        <v>0</v>
      </c>
      <c r="N27" s="67"/>
      <c r="O27" s="59"/>
      <c r="P27" s="200"/>
      <c r="Q27" s="60"/>
      <c r="R27" s="26">
        <f t="shared" si="0"/>
        <v>0</v>
      </c>
      <c r="S27" s="26">
        <f t="shared" si="1"/>
        <v>0</v>
      </c>
      <c r="T27" s="28">
        <f t="shared" si="2"/>
        <v>0</v>
      </c>
      <c r="U27" s="29">
        <f t="shared" si="4"/>
        <v>0</v>
      </c>
      <c r="V27" s="27">
        <f t="shared" si="5"/>
        <v>0</v>
      </c>
      <c r="W27" s="25">
        <f t="shared" si="6"/>
        <v>0</v>
      </c>
      <c r="X27" s="30"/>
      <c r="Y27" s="26">
        <f t="shared" si="7"/>
        <v>0</v>
      </c>
    </row>
    <row r="28" spans="1:25" x14ac:dyDescent="0.3">
      <c r="A28" s="308"/>
      <c r="B28" s="23" t="s">
        <v>24</v>
      </c>
      <c r="C28" s="24" t="s">
        <v>102</v>
      </c>
      <c r="D28" s="107" t="s">
        <v>103</v>
      </c>
      <c r="E28" s="113">
        <f>'Y4 PC'!E292</f>
        <v>0</v>
      </c>
      <c r="F28" s="113">
        <f>'Y4 PC'!G292</f>
        <v>0</v>
      </c>
      <c r="G28" s="113">
        <f>'Y4 PC'!H292</f>
        <v>0</v>
      </c>
      <c r="H28" s="113">
        <f>'Y4 PC'!I292</f>
        <v>0</v>
      </c>
      <c r="I28" s="113">
        <f>'Y4 PC'!K292</f>
        <v>0</v>
      </c>
      <c r="J28" s="64"/>
      <c r="K28" s="67"/>
      <c r="L28" s="60"/>
      <c r="M28" s="26">
        <f t="shared" si="3"/>
        <v>0</v>
      </c>
      <c r="N28" s="67"/>
      <c r="O28" s="59"/>
      <c r="P28" s="200"/>
      <c r="Q28" s="60"/>
      <c r="R28" s="26">
        <f t="shared" si="0"/>
        <v>0</v>
      </c>
      <c r="S28" s="26">
        <f t="shared" si="1"/>
        <v>0</v>
      </c>
      <c r="T28" s="28">
        <f t="shared" si="2"/>
        <v>0</v>
      </c>
      <c r="U28" s="29">
        <f t="shared" si="4"/>
        <v>0</v>
      </c>
      <c r="V28" s="27">
        <f t="shared" si="5"/>
        <v>0</v>
      </c>
      <c r="W28" s="25">
        <f t="shared" si="6"/>
        <v>0</v>
      </c>
      <c r="X28" s="30"/>
      <c r="Y28" s="26">
        <f t="shared" si="7"/>
        <v>0</v>
      </c>
    </row>
    <row r="29" spans="1:25" x14ac:dyDescent="0.3">
      <c r="A29" s="308"/>
      <c r="B29" s="23" t="s">
        <v>25</v>
      </c>
      <c r="C29" s="24" t="s">
        <v>104</v>
      </c>
      <c r="D29" s="13" t="s">
        <v>105</v>
      </c>
      <c r="E29" s="113">
        <f>'Y4 PC'!E304</f>
        <v>0</v>
      </c>
      <c r="F29" s="113">
        <f>'Y4 PC'!G304</f>
        <v>0</v>
      </c>
      <c r="G29" s="113">
        <f>'Y4 PC'!H304</f>
        <v>0</v>
      </c>
      <c r="H29" s="113">
        <f>'Y4 PC'!I304</f>
        <v>0</v>
      </c>
      <c r="I29" s="113">
        <f>'Y4 PC'!K304</f>
        <v>0</v>
      </c>
      <c r="J29" s="64"/>
      <c r="K29" s="67"/>
      <c r="L29" s="60"/>
      <c r="M29" s="26">
        <f t="shared" si="3"/>
        <v>0</v>
      </c>
      <c r="N29" s="67"/>
      <c r="O29" s="59"/>
      <c r="P29" s="200"/>
      <c r="Q29" s="60"/>
      <c r="R29" s="26">
        <f t="shared" si="0"/>
        <v>0</v>
      </c>
      <c r="S29" s="26">
        <f t="shared" si="1"/>
        <v>0</v>
      </c>
      <c r="T29" s="28">
        <f t="shared" si="2"/>
        <v>0</v>
      </c>
      <c r="U29" s="29">
        <f t="shared" si="4"/>
        <v>0</v>
      </c>
      <c r="V29" s="27">
        <f t="shared" si="5"/>
        <v>0</v>
      </c>
      <c r="W29" s="25">
        <f t="shared" si="6"/>
        <v>0</v>
      </c>
      <c r="X29" s="30"/>
      <c r="Y29" s="26">
        <f t="shared" si="7"/>
        <v>0</v>
      </c>
    </row>
    <row r="30" spans="1:25" ht="15" thickBot="1" x14ac:dyDescent="0.35">
      <c r="A30" s="309"/>
      <c r="B30" s="23" t="s">
        <v>26</v>
      </c>
      <c r="C30" s="24" t="s">
        <v>106</v>
      </c>
      <c r="D30" s="107" t="s">
        <v>107</v>
      </c>
      <c r="E30" s="113">
        <f>'Y4 PC'!E316</f>
        <v>0</v>
      </c>
      <c r="F30" s="113">
        <f>'Y4 PC'!G316</f>
        <v>0</v>
      </c>
      <c r="G30" s="113">
        <f>'Y4 PC'!H316</f>
        <v>0</v>
      </c>
      <c r="H30" s="113">
        <f>'Y4 PC'!I316</f>
        <v>0</v>
      </c>
      <c r="I30" s="113">
        <f>'Y4 PC'!K316</f>
        <v>0</v>
      </c>
      <c r="J30" s="64"/>
      <c r="K30" s="67"/>
      <c r="L30" s="60"/>
      <c r="M30" s="26">
        <f t="shared" si="3"/>
        <v>0</v>
      </c>
      <c r="N30" s="67"/>
      <c r="O30" s="59"/>
      <c r="P30" s="200"/>
      <c r="Q30" s="60"/>
      <c r="R30" s="26">
        <f t="shared" si="0"/>
        <v>0</v>
      </c>
      <c r="S30" s="26">
        <f t="shared" si="1"/>
        <v>0</v>
      </c>
      <c r="T30" s="28">
        <f t="shared" si="2"/>
        <v>0</v>
      </c>
      <c r="U30" s="29">
        <f t="shared" si="4"/>
        <v>0</v>
      </c>
      <c r="V30" s="27">
        <f t="shared" si="5"/>
        <v>0</v>
      </c>
      <c r="W30" s="25">
        <f t="shared" si="6"/>
        <v>0</v>
      </c>
      <c r="X30" s="30"/>
      <c r="Y30" s="26">
        <f t="shared" si="7"/>
        <v>0</v>
      </c>
    </row>
    <row r="31" spans="1:25" ht="14.4" customHeight="1" x14ac:dyDescent="0.3">
      <c r="A31" s="310" t="s">
        <v>44</v>
      </c>
      <c r="B31" s="36">
        <v>1</v>
      </c>
      <c r="C31" s="37" t="s">
        <v>131</v>
      </c>
      <c r="D31" s="38"/>
      <c r="E31" s="114">
        <f>'Y4 PC'!E328</f>
        <v>0</v>
      </c>
      <c r="F31" s="114">
        <f>'Y4 PC'!G328</f>
        <v>0</v>
      </c>
      <c r="G31" s="114">
        <f>'Y4 PC'!H328</f>
        <v>0</v>
      </c>
      <c r="H31" s="114">
        <f>'Y4 PC'!I328</f>
        <v>0</v>
      </c>
      <c r="I31" s="114">
        <f>'Y4 PC'!K328</f>
        <v>0</v>
      </c>
      <c r="J31" s="63"/>
      <c r="K31" s="66"/>
      <c r="L31" s="58"/>
      <c r="M31" s="39">
        <f t="shared" si="3"/>
        <v>0</v>
      </c>
      <c r="N31" s="66"/>
      <c r="O31" s="57"/>
      <c r="P31" s="201"/>
      <c r="Q31" s="58"/>
      <c r="R31" s="39">
        <f t="shared" si="0"/>
        <v>0</v>
      </c>
      <c r="S31" s="39">
        <f t="shared" si="1"/>
        <v>0</v>
      </c>
      <c r="T31" s="17">
        <f t="shared" si="2"/>
        <v>0</v>
      </c>
      <c r="U31" s="40">
        <f t="shared" si="4"/>
        <v>0</v>
      </c>
      <c r="V31" s="16">
        <f t="shared" si="5"/>
        <v>0</v>
      </c>
      <c r="W31" s="14">
        <f t="shared" si="6"/>
        <v>0</v>
      </c>
      <c r="X31" s="41"/>
      <c r="Y31" s="39">
        <f t="shared" si="7"/>
        <v>0</v>
      </c>
    </row>
    <row r="32" spans="1:25" ht="15" thickBot="1" x14ac:dyDescent="0.35">
      <c r="A32" s="311"/>
      <c r="B32" s="42">
        <v>2</v>
      </c>
      <c r="C32" s="43" t="s">
        <v>108</v>
      </c>
      <c r="D32" s="44"/>
      <c r="E32" s="113">
        <f>'Y4 PC'!E340</f>
        <v>0</v>
      </c>
      <c r="F32" s="113">
        <f>'Y4 PC'!G340</f>
        <v>0</v>
      </c>
      <c r="G32" s="113">
        <f>'Y4 PC'!H340</f>
        <v>0</v>
      </c>
      <c r="H32" s="113">
        <f>'Y4 PC'!I340</f>
        <v>0</v>
      </c>
      <c r="I32" s="113">
        <f>'Y4 PC'!K340</f>
        <v>0</v>
      </c>
      <c r="J32" s="64"/>
      <c r="K32" s="67"/>
      <c r="L32" s="60"/>
      <c r="M32" s="45">
        <f t="shared" si="3"/>
        <v>0</v>
      </c>
      <c r="N32" s="67"/>
      <c r="O32" s="59"/>
      <c r="P32" s="200"/>
      <c r="Q32" s="60"/>
      <c r="R32" s="45">
        <f t="shared" si="0"/>
        <v>0</v>
      </c>
      <c r="S32" s="45">
        <f t="shared" si="1"/>
        <v>0</v>
      </c>
      <c r="T32" s="28">
        <f t="shared" si="2"/>
        <v>0</v>
      </c>
      <c r="U32" s="46">
        <f t="shared" si="4"/>
        <v>0</v>
      </c>
      <c r="V32" s="27">
        <f t="shared" si="5"/>
        <v>0</v>
      </c>
      <c r="W32" s="25">
        <f t="shared" si="6"/>
        <v>0</v>
      </c>
      <c r="X32" s="30"/>
      <c r="Y32" s="45">
        <f t="shared" si="7"/>
        <v>0</v>
      </c>
    </row>
    <row r="33" spans="1:25" ht="15" thickBot="1" x14ac:dyDescent="0.35">
      <c r="A33" s="311"/>
      <c r="B33" s="36">
        <v>3</v>
      </c>
      <c r="C33" s="47" t="s">
        <v>109</v>
      </c>
      <c r="D33" s="48"/>
      <c r="E33" s="115">
        <f>'Y4 PC'!E352</f>
        <v>0</v>
      </c>
      <c r="F33" s="115">
        <f>'Y4 PC'!G352</f>
        <v>0</v>
      </c>
      <c r="G33" s="115">
        <f>'Y4 PC'!H352</f>
        <v>0</v>
      </c>
      <c r="H33" s="115">
        <f>'Y4 PC'!I352</f>
        <v>0</v>
      </c>
      <c r="I33" s="115">
        <f>'Y4 PC'!K352</f>
        <v>0</v>
      </c>
      <c r="J33" s="65"/>
      <c r="K33" s="68"/>
      <c r="L33" s="62"/>
      <c r="M33" s="49">
        <f t="shared" si="3"/>
        <v>0</v>
      </c>
      <c r="N33" s="68"/>
      <c r="O33" s="61"/>
      <c r="P33" s="202"/>
      <c r="Q33" s="62"/>
      <c r="R33" s="49">
        <f t="shared" si="0"/>
        <v>0</v>
      </c>
      <c r="S33" s="49">
        <f t="shared" si="1"/>
        <v>0</v>
      </c>
      <c r="T33" s="32">
        <f t="shared" si="2"/>
        <v>0</v>
      </c>
      <c r="U33" s="50">
        <f t="shared" si="4"/>
        <v>0</v>
      </c>
      <c r="V33" s="33">
        <f t="shared" si="5"/>
        <v>0</v>
      </c>
      <c r="W33" s="34">
        <f t="shared" si="6"/>
        <v>0</v>
      </c>
      <c r="X33" s="35"/>
      <c r="Y33" s="51">
        <f t="shared" si="7"/>
        <v>0</v>
      </c>
    </row>
    <row r="34" spans="1:25" ht="15" thickBot="1" x14ac:dyDescent="0.35">
      <c r="A34" s="311"/>
      <c r="B34" s="42">
        <v>4</v>
      </c>
      <c r="C34" s="37" t="s">
        <v>110</v>
      </c>
      <c r="D34" s="38"/>
      <c r="E34" s="114">
        <f>'Y4 PC'!E364</f>
        <v>0</v>
      </c>
      <c r="F34" s="114">
        <f>'Y4 PC'!G364</f>
        <v>0</v>
      </c>
      <c r="G34" s="114">
        <f>'Y4 PC'!H364</f>
        <v>0</v>
      </c>
      <c r="H34" s="114">
        <f>'Y4 PC'!I364</f>
        <v>0</v>
      </c>
      <c r="I34" s="114">
        <f>'Y4 PC'!K364</f>
        <v>0</v>
      </c>
      <c r="J34" s="63"/>
      <c r="K34" s="66"/>
      <c r="L34" s="58"/>
      <c r="M34" s="39">
        <f t="shared" si="3"/>
        <v>0</v>
      </c>
      <c r="N34" s="66"/>
      <c r="O34" s="57"/>
      <c r="P34" s="201"/>
      <c r="Q34" s="58"/>
      <c r="R34" s="39">
        <f t="shared" si="0"/>
        <v>0</v>
      </c>
      <c r="S34" s="39">
        <f t="shared" si="1"/>
        <v>0</v>
      </c>
      <c r="T34" s="17">
        <f t="shared" si="2"/>
        <v>0</v>
      </c>
      <c r="U34" s="40">
        <f t="shared" si="4"/>
        <v>0</v>
      </c>
      <c r="V34" s="16">
        <f t="shared" si="5"/>
        <v>0</v>
      </c>
      <c r="W34" s="14">
        <f t="shared" si="6"/>
        <v>0</v>
      </c>
      <c r="X34" s="41"/>
      <c r="Y34" s="39">
        <f t="shared" si="7"/>
        <v>0</v>
      </c>
    </row>
    <row r="35" spans="1:25" x14ac:dyDescent="0.3">
      <c r="A35" s="311"/>
      <c r="B35" s="36">
        <v>5</v>
      </c>
      <c r="C35" s="43" t="s">
        <v>111</v>
      </c>
      <c r="D35" s="44"/>
      <c r="E35" s="113">
        <f>'Y4 PC'!E376</f>
        <v>0</v>
      </c>
      <c r="F35" s="113">
        <f>'Y4 PC'!G376</f>
        <v>0</v>
      </c>
      <c r="G35" s="113">
        <f>'Y4 PC'!H376</f>
        <v>0</v>
      </c>
      <c r="H35" s="113">
        <f>'Y4 PC'!I376</f>
        <v>0</v>
      </c>
      <c r="I35" s="113">
        <f>'Y4 PC'!K376</f>
        <v>0</v>
      </c>
      <c r="J35" s="64"/>
      <c r="K35" s="67"/>
      <c r="L35" s="60"/>
      <c r="M35" s="45">
        <f t="shared" si="3"/>
        <v>0</v>
      </c>
      <c r="N35" s="67"/>
      <c r="O35" s="59"/>
      <c r="P35" s="200"/>
      <c r="Q35" s="60"/>
      <c r="R35" s="45">
        <f t="shared" si="0"/>
        <v>0</v>
      </c>
      <c r="S35" s="45">
        <f t="shared" si="1"/>
        <v>0</v>
      </c>
      <c r="T35" s="28">
        <f t="shared" si="2"/>
        <v>0</v>
      </c>
      <c r="U35" s="46">
        <f t="shared" si="4"/>
        <v>0</v>
      </c>
      <c r="V35" s="27">
        <f t="shared" si="5"/>
        <v>0</v>
      </c>
      <c r="W35" s="25">
        <f t="shared" si="6"/>
        <v>0</v>
      </c>
      <c r="X35" s="30"/>
      <c r="Y35" s="45">
        <f t="shared" si="7"/>
        <v>0</v>
      </c>
    </row>
    <row r="36" spans="1:25" ht="15" thickBot="1" x14ac:dyDescent="0.35">
      <c r="A36" s="311"/>
      <c r="B36" s="42">
        <v>6</v>
      </c>
      <c r="C36" s="47" t="s">
        <v>112</v>
      </c>
      <c r="D36" s="48"/>
      <c r="E36" s="113">
        <f>'Y4 PC'!E388</f>
        <v>0</v>
      </c>
      <c r="F36" s="113">
        <f>'Y4 PC'!G388</f>
        <v>0</v>
      </c>
      <c r="G36" s="113">
        <f>'Y4 PC'!H388</f>
        <v>0</v>
      </c>
      <c r="H36" s="113">
        <f>'Y4 PC'!I388</f>
        <v>0</v>
      </c>
      <c r="I36" s="113">
        <f>'Y4 PC'!K388</f>
        <v>0</v>
      </c>
      <c r="J36" s="65"/>
      <c r="K36" s="68"/>
      <c r="L36" s="62"/>
      <c r="M36" s="49">
        <f t="shared" si="3"/>
        <v>0</v>
      </c>
      <c r="N36" s="68"/>
      <c r="O36" s="61"/>
      <c r="P36" s="202"/>
      <c r="Q36" s="62"/>
      <c r="R36" s="49">
        <f t="shared" si="0"/>
        <v>0</v>
      </c>
      <c r="S36" s="49">
        <f t="shared" si="1"/>
        <v>0</v>
      </c>
      <c r="T36" s="32">
        <f t="shared" si="2"/>
        <v>0</v>
      </c>
      <c r="U36" s="50">
        <f t="shared" si="4"/>
        <v>0</v>
      </c>
      <c r="V36" s="33">
        <f t="shared" si="5"/>
        <v>0</v>
      </c>
      <c r="W36" s="34">
        <f t="shared" si="6"/>
        <v>0</v>
      </c>
      <c r="X36" s="35"/>
      <c r="Y36" s="51">
        <f t="shared" si="7"/>
        <v>0</v>
      </c>
    </row>
    <row r="37" spans="1:25" x14ac:dyDescent="0.3">
      <c r="A37" s="311"/>
      <c r="B37" s="36">
        <v>7</v>
      </c>
      <c r="C37" s="37" t="s">
        <v>113</v>
      </c>
      <c r="D37" s="38"/>
      <c r="E37" s="113">
        <f>'Y4 PC'!E400</f>
        <v>0</v>
      </c>
      <c r="F37" s="113">
        <f>'Y4 PC'!G400</f>
        <v>0</v>
      </c>
      <c r="G37" s="113">
        <f>'Y4 PC'!H400</f>
        <v>0</v>
      </c>
      <c r="H37" s="113">
        <f>'Y4 PC'!I400</f>
        <v>0</v>
      </c>
      <c r="I37" s="113">
        <f>'Y4 PC'!K400</f>
        <v>0</v>
      </c>
      <c r="J37" s="63"/>
      <c r="K37" s="66"/>
      <c r="L37" s="58"/>
      <c r="M37" s="39">
        <f t="shared" si="3"/>
        <v>0</v>
      </c>
      <c r="N37" s="66"/>
      <c r="O37" s="57"/>
      <c r="P37" s="201"/>
      <c r="Q37" s="58"/>
      <c r="R37" s="39">
        <f t="shared" si="0"/>
        <v>0</v>
      </c>
      <c r="S37" s="39">
        <f t="shared" si="1"/>
        <v>0</v>
      </c>
      <c r="T37" s="17">
        <f t="shared" si="2"/>
        <v>0</v>
      </c>
      <c r="U37" s="40">
        <f t="shared" si="4"/>
        <v>0</v>
      </c>
      <c r="V37" s="16">
        <f t="shared" si="5"/>
        <v>0</v>
      </c>
      <c r="W37" s="14">
        <f t="shared" si="6"/>
        <v>0</v>
      </c>
      <c r="X37" s="41"/>
      <c r="Y37" s="39">
        <f t="shared" si="7"/>
        <v>0</v>
      </c>
    </row>
    <row r="38" spans="1:25" ht="15" thickBot="1" x14ac:dyDescent="0.35">
      <c r="A38" s="311"/>
      <c r="B38" s="42">
        <v>8</v>
      </c>
      <c r="C38" s="43" t="s">
        <v>114</v>
      </c>
      <c r="D38" s="44"/>
      <c r="E38" s="113">
        <f>'Y4 PC'!E412</f>
        <v>0</v>
      </c>
      <c r="F38" s="113">
        <f>'Y4 PC'!G412</f>
        <v>0</v>
      </c>
      <c r="G38" s="113">
        <f>'Y4 PC'!H412</f>
        <v>0</v>
      </c>
      <c r="H38" s="113">
        <f>'Y4 PC'!I412</f>
        <v>0</v>
      </c>
      <c r="I38" s="113">
        <f>'Y4 PC'!K412</f>
        <v>0</v>
      </c>
      <c r="J38" s="64"/>
      <c r="K38" s="67"/>
      <c r="L38" s="60"/>
      <c r="M38" s="45">
        <f t="shared" si="3"/>
        <v>0</v>
      </c>
      <c r="N38" s="67"/>
      <c r="O38" s="59"/>
      <c r="P38" s="200"/>
      <c r="Q38" s="60"/>
      <c r="R38" s="45">
        <f t="shared" si="0"/>
        <v>0</v>
      </c>
      <c r="S38" s="45">
        <f t="shared" si="1"/>
        <v>0</v>
      </c>
      <c r="T38" s="28">
        <f t="shared" si="2"/>
        <v>0</v>
      </c>
      <c r="U38" s="46">
        <f t="shared" si="4"/>
        <v>0</v>
      </c>
      <c r="V38" s="27">
        <f t="shared" si="5"/>
        <v>0</v>
      </c>
      <c r="W38" s="25">
        <f t="shared" si="6"/>
        <v>0</v>
      </c>
      <c r="X38" s="30"/>
      <c r="Y38" s="45">
        <f t="shared" si="7"/>
        <v>0</v>
      </c>
    </row>
    <row r="39" spans="1:25" ht="15" thickBot="1" x14ac:dyDescent="0.35">
      <c r="A39" s="311"/>
      <c r="B39" s="36">
        <v>9</v>
      </c>
      <c r="C39" s="47" t="s">
        <v>115</v>
      </c>
      <c r="D39" s="48"/>
      <c r="E39" s="113">
        <f>'Y4 PC'!E424</f>
        <v>0</v>
      </c>
      <c r="F39" s="113">
        <f>'Y4 PC'!G424</f>
        <v>0</v>
      </c>
      <c r="G39" s="113">
        <f>'Y4 PC'!H424</f>
        <v>0</v>
      </c>
      <c r="H39" s="113">
        <f>'Y4 PC'!I424</f>
        <v>0</v>
      </c>
      <c r="I39" s="113">
        <f>'Y4 PC'!K424</f>
        <v>0</v>
      </c>
      <c r="J39" s="65"/>
      <c r="K39" s="68"/>
      <c r="L39" s="62"/>
      <c r="M39" s="49">
        <f t="shared" si="3"/>
        <v>0</v>
      </c>
      <c r="N39" s="68"/>
      <c r="O39" s="61"/>
      <c r="P39" s="202"/>
      <c r="Q39" s="62"/>
      <c r="R39" s="49">
        <f t="shared" si="0"/>
        <v>0</v>
      </c>
      <c r="S39" s="49">
        <f t="shared" si="1"/>
        <v>0</v>
      </c>
      <c r="T39" s="32">
        <f t="shared" si="2"/>
        <v>0</v>
      </c>
      <c r="U39" s="50">
        <f t="shared" si="4"/>
        <v>0</v>
      </c>
      <c r="V39" s="33">
        <f t="shared" si="5"/>
        <v>0</v>
      </c>
      <c r="W39" s="34">
        <f t="shared" si="6"/>
        <v>0</v>
      </c>
      <c r="X39" s="35"/>
      <c r="Y39" s="51">
        <f t="shared" si="7"/>
        <v>0</v>
      </c>
    </row>
    <row r="40" spans="1:25" ht="15" thickBot="1" x14ac:dyDescent="0.35">
      <c r="A40" s="311"/>
      <c r="B40" s="42">
        <v>10</v>
      </c>
      <c r="C40" s="37" t="s">
        <v>116</v>
      </c>
      <c r="D40" s="38"/>
      <c r="E40" s="113">
        <f>'Y4 PC'!E436</f>
        <v>0</v>
      </c>
      <c r="F40" s="113">
        <f>'Y4 PC'!G436</f>
        <v>0</v>
      </c>
      <c r="G40" s="113">
        <f>'Y4 PC'!H436</f>
        <v>0</v>
      </c>
      <c r="H40" s="113">
        <f>'Y4 PC'!I436</f>
        <v>0</v>
      </c>
      <c r="I40" s="113">
        <f>'Y4 PC'!K436</f>
        <v>0</v>
      </c>
      <c r="J40" s="63"/>
      <c r="K40" s="66"/>
      <c r="L40" s="58"/>
      <c r="M40" s="39">
        <f t="shared" si="3"/>
        <v>0</v>
      </c>
      <c r="N40" s="66"/>
      <c r="O40" s="57"/>
      <c r="P40" s="201"/>
      <c r="Q40" s="58"/>
      <c r="R40" s="39">
        <f t="shared" si="0"/>
        <v>0</v>
      </c>
      <c r="S40" s="39">
        <f t="shared" si="1"/>
        <v>0</v>
      </c>
      <c r="T40" s="17">
        <f t="shared" si="2"/>
        <v>0</v>
      </c>
      <c r="U40" s="40">
        <f t="shared" si="4"/>
        <v>0</v>
      </c>
      <c r="V40" s="16">
        <f t="shared" si="5"/>
        <v>0</v>
      </c>
      <c r="W40" s="14">
        <f t="shared" si="6"/>
        <v>0</v>
      </c>
      <c r="X40" s="41"/>
      <c r="Y40" s="39">
        <f t="shared" si="7"/>
        <v>0</v>
      </c>
    </row>
    <row r="41" spans="1:25" x14ac:dyDescent="0.3">
      <c r="A41" s="311"/>
      <c r="B41" s="36">
        <v>11</v>
      </c>
      <c r="C41" s="43" t="s">
        <v>117</v>
      </c>
      <c r="D41" s="44"/>
      <c r="E41" s="113">
        <f>'Y4 PC'!E448</f>
        <v>0</v>
      </c>
      <c r="F41" s="113">
        <f>'Y4 PC'!G448</f>
        <v>0</v>
      </c>
      <c r="G41" s="113">
        <f>'Y4 PC'!H448</f>
        <v>0</v>
      </c>
      <c r="H41" s="113">
        <f>'Y4 PC'!I448</f>
        <v>0</v>
      </c>
      <c r="I41" s="113">
        <f>'Y4 PC'!K448</f>
        <v>0</v>
      </c>
      <c r="J41" s="64"/>
      <c r="K41" s="67"/>
      <c r="L41" s="60"/>
      <c r="M41" s="45">
        <f t="shared" si="3"/>
        <v>0</v>
      </c>
      <c r="N41" s="67"/>
      <c r="O41" s="59"/>
      <c r="P41" s="200"/>
      <c r="Q41" s="60"/>
      <c r="R41" s="45">
        <f t="shared" si="0"/>
        <v>0</v>
      </c>
      <c r="S41" s="45">
        <f t="shared" si="1"/>
        <v>0</v>
      </c>
      <c r="T41" s="28">
        <f t="shared" si="2"/>
        <v>0</v>
      </c>
      <c r="U41" s="46">
        <f t="shared" si="4"/>
        <v>0</v>
      </c>
      <c r="V41" s="27">
        <f t="shared" si="5"/>
        <v>0</v>
      </c>
      <c r="W41" s="25">
        <f t="shared" si="6"/>
        <v>0</v>
      </c>
      <c r="X41" s="30"/>
      <c r="Y41" s="45">
        <f t="shared" si="7"/>
        <v>0</v>
      </c>
    </row>
    <row r="42" spans="1:25" ht="16.2" customHeight="1" thickBot="1" x14ac:dyDescent="0.35">
      <c r="A42" s="311"/>
      <c r="B42" s="42">
        <v>12</v>
      </c>
      <c r="C42" s="47" t="s">
        <v>118</v>
      </c>
      <c r="D42" s="48"/>
      <c r="E42" s="113">
        <f>'Y4 PC'!E460</f>
        <v>0</v>
      </c>
      <c r="F42" s="113">
        <f>'Y4 PC'!G460</f>
        <v>0</v>
      </c>
      <c r="G42" s="113">
        <f>'Y4 PC'!H460</f>
        <v>0</v>
      </c>
      <c r="H42" s="113">
        <f>'Y4 PC'!I460</f>
        <v>0</v>
      </c>
      <c r="I42" s="113">
        <f>'Y4 PC'!K460</f>
        <v>0</v>
      </c>
      <c r="J42" s="65"/>
      <c r="K42" s="68"/>
      <c r="L42" s="62"/>
      <c r="M42" s="49">
        <f t="shared" si="3"/>
        <v>0</v>
      </c>
      <c r="N42" s="68"/>
      <c r="O42" s="61"/>
      <c r="P42" s="202"/>
      <c r="Q42" s="62"/>
      <c r="R42" s="49">
        <f t="shared" si="0"/>
        <v>0</v>
      </c>
      <c r="S42" s="49">
        <f t="shared" si="1"/>
        <v>0</v>
      </c>
      <c r="T42" s="32">
        <f t="shared" si="2"/>
        <v>0</v>
      </c>
      <c r="U42" s="50">
        <f t="shared" si="4"/>
        <v>0</v>
      </c>
      <c r="V42" s="33">
        <f t="shared" si="5"/>
        <v>0</v>
      </c>
      <c r="W42" s="34">
        <f t="shared" si="6"/>
        <v>0</v>
      </c>
      <c r="X42" s="35"/>
      <c r="Y42" s="51">
        <f t="shared" si="7"/>
        <v>0</v>
      </c>
    </row>
    <row r="43" spans="1:25" x14ac:dyDescent="0.3">
      <c r="A43" s="311"/>
      <c r="B43" s="36">
        <v>13</v>
      </c>
      <c r="C43" s="37" t="s">
        <v>119</v>
      </c>
      <c r="D43" s="38"/>
      <c r="E43" s="113">
        <f>'Y4 PC'!E472</f>
        <v>0</v>
      </c>
      <c r="F43" s="113">
        <f>'Y4 PC'!G472</f>
        <v>0</v>
      </c>
      <c r="G43" s="113">
        <f>'Y4 PC'!H472</f>
        <v>0</v>
      </c>
      <c r="H43" s="113">
        <f>'Y4 PC'!I472</f>
        <v>0</v>
      </c>
      <c r="I43" s="113">
        <f>'Y4 PC'!K472</f>
        <v>0</v>
      </c>
      <c r="J43" s="63"/>
      <c r="K43" s="66"/>
      <c r="L43" s="58"/>
      <c r="M43" s="39">
        <f t="shared" si="3"/>
        <v>0</v>
      </c>
      <c r="N43" s="66"/>
      <c r="O43" s="57"/>
      <c r="P43" s="201"/>
      <c r="Q43" s="58"/>
      <c r="R43" s="39">
        <f t="shared" si="0"/>
        <v>0</v>
      </c>
      <c r="S43" s="39">
        <f t="shared" si="1"/>
        <v>0</v>
      </c>
      <c r="T43" s="17">
        <f t="shared" si="2"/>
        <v>0</v>
      </c>
      <c r="U43" s="40">
        <f t="shared" si="4"/>
        <v>0</v>
      </c>
      <c r="V43" s="16">
        <f t="shared" si="5"/>
        <v>0</v>
      </c>
      <c r="W43" s="14">
        <f t="shared" si="6"/>
        <v>0</v>
      </c>
      <c r="X43" s="41"/>
      <c r="Y43" s="39">
        <f t="shared" si="7"/>
        <v>0</v>
      </c>
    </row>
    <row r="44" spans="1:25" ht="15" thickBot="1" x14ac:dyDescent="0.35">
      <c r="A44" s="311"/>
      <c r="B44" s="42">
        <v>14</v>
      </c>
      <c r="C44" s="43" t="s">
        <v>120</v>
      </c>
      <c r="D44" s="44"/>
      <c r="E44" s="113">
        <f>'Y4 PC'!E484</f>
        <v>0</v>
      </c>
      <c r="F44" s="113">
        <f>'Y4 PC'!G484</f>
        <v>0</v>
      </c>
      <c r="G44" s="113">
        <f>'Y4 PC'!H484</f>
        <v>0</v>
      </c>
      <c r="H44" s="113">
        <f>'Y4 PC'!I484</f>
        <v>0</v>
      </c>
      <c r="I44" s="113">
        <f>'Y4 PC'!K484</f>
        <v>0</v>
      </c>
      <c r="J44" s="64"/>
      <c r="K44" s="67"/>
      <c r="L44" s="60"/>
      <c r="M44" s="45">
        <f t="shared" si="3"/>
        <v>0</v>
      </c>
      <c r="N44" s="67"/>
      <c r="O44" s="59"/>
      <c r="P44" s="200"/>
      <c r="Q44" s="60"/>
      <c r="R44" s="45">
        <f t="shared" si="0"/>
        <v>0</v>
      </c>
      <c r="S44" s="45">
        <f t="shared" si="1"/>
        <v>0</v>
      </c>
      <c r="T44" s="28">
        <f t="shared" si="2"/>
        <v>0</v>
      </c>
      <c r="U44" s="46">
        <f t="shared" si="4"/>
        <v>0</v>
      </c>
      <c r="V44" s="27">
        <f t="shared" si="5"/>
        <v>0</v>
      </c>
      <c r="W44" s="25">
        <f t="shared" si="6"/>
        <v>0</v>
      </c>
      <c r="X44" s="30"/>
      <c r="Y44" s="45">
        <f t="shared" si="7"/>
        <v>0</v>
      </c>
    </row>
    <row r="45" spans="1:25" ht="15" thickBot="1" x14ac:dyDescent="0.35">
      <c r="A45" s="311"/>
      <c r="B45" s="36">
        <v>15</v>
      </c>
      <c r="C45" s="47" t="s">
        <v>121</v>
      </c>
      <c r="D45" s="48"/>
      <c r="E45" s="113">
        <f>'Y4 PC'!E496</f>
        <v>0</v>
      </c>
      <c r="F45" s="113">
        <f>'Y4 PC'!G496</f>
        <v>0</v>
      </c>
      <c r="G45" s="113">
        <f>'Y4 PC'!H496</f>
        <v>0</v>
      </c>
      <c r="H45" s="113">
        <f>'Y4 PC'!I496</f>
        <v>0</v>
      </c>
      <c r="I45" s="113">
        <f>'Y4 PC'!K496</f>
        <v>0</v>
      </c>
      <c r="J45" s="65"/>
      <c r="K45" s="68"/>
      <c r="L45" s="62"/>
      <c r="M45" s="49">
        <f t="shared" si="3"/>
        <v>0</v>
      </c>
      <c r="N45" s="68"/>
      <c r="O45" s="61"/>
      <c r="P45" s="202"/>
      <c r="Q45" s="62"/>
      <c r="R45" s="49">
        <f t="shared" si="0"/>
        <v>0</v>
      </c>
      <c r="S45" s="49">
        <f t="shared" si="1"/>
        <v>0</v>
      </c>
      <c r="T45" s="32">
        <f t="shared" si="2"/>
        <v>0</v>
      </c>
      <c r="U45" s="50">
        <f t="shared" si="4"/>
        <v>0</v>
      </c>
      <c r="V45" s="33">
        <f t="shared" si="5"/>
        <v>0</v>
      </c>
      <c r="W45" s="34">
        <f t="shared" si="6"/>
        <v>0</v>
      </c>
      <c r="X45" s="35"/>
      <c r="Y45" s="51">
        <f t="shared" si="7"/>
        <v>0</v>
      </c>
    </row>
    <row r="46" spans="1:25" ht="15" thickBot="1" x14ac:dyDescent="0.35">
      <c r="A46" s="311"/>
      <c r="B46" s="42">
        <v>16</v>
      </c>
      <c r="C46" s="37" t="s">
        <v>122</v>
      </c>
      <c r="D46" s="38"/>
      <c r="E46" s="113">
        <f>'Y4 PC'!E508</f>
        <v>0</v>
      </c>
      <c r="F46" s="113">
        <f>'Y4 PC'!G508</f>
        <v>0</v>
      </c>
      <c r="G46" s="113">
        <f>'Y4 PC'!H508</f>
        <v>0</v>
      </c>
      <c r="H46" s="113">
        <f>'Y4 PC'!I508</f>
        <v>0</v>
      </c>
      <c r="I46" s="113">
        <f>'Y4 PC'!K508</f>
        <v>0</v>
      </c>
      <c r="J46" s="63"/>
      <c r="K46" s="66"/>
      <c r="L46" s="58"/>
      <c r="M46" s="39">
        <f t="shared" si="3"/>
        <v>0</v>
      </c>
      <c r="N46" s="66"/>
      <c r="O46" s="57"/>
      <c r="P46" s="201"/>
      <c r="Q46" s="58"/>
      <c r="R46" s="39">
        <f t="shared" si="0"/>
        <v>0</v>
      </c>
      <c r="S46" s="39">
        <f t="shared" si="1"/>
        <v>0</v>
      </c>
      <c r="T46" s="17">
        <f t="shared" si="2"/>
        <v>0</v>
      </c>
      <c r="U46" s="40">
        <f t="shared" si="4"/>
        <v>0</v>
      </c>
      <c r="V46" s="16">
        <f t="shared" si="5"/>
        <v>0</v>
      </c>
      <c r="W46" s="14">
        <f t="shared" si="6"/>
        <v>0</v>
      </c>
      <c r="X46" s="41"/>
      <c r="Y46" s="39">
        <f t="shared" si="7"/>
        <v>0</v>
      </c>
    </row>
    <row r="47" spans="1:25" x14ac:dyDescent="0.3">
      <c r="A47" s="311"/>
      <c r="B47" s="36">
        <v>17</v>
      </c>
      <c r="C47" s="43" t="s">
        <v>123</v>
      </c>
      <c r="D47" s="44"/>
      <c r="E47" s="113">
        <f>'Y4 PC'!E520</f>
        <v>0</v>
      </c>
      <c r="F47" s="113">
        <f>'Y4 PC'!G520</f>
        <v>0</v>
      </c>
      <c r="G47" s="113">
        <f>'Y4 PC'!H520</f>
        <v>0</v>
      </c>
      <c r="H47" s="113">
        <f>'Y4 PC'!I520</f>
        <v>0</v>
      </c>
      <c r="I47" s="113">
        <f>'Y4 PC'!K520</f>
        <v>0</v>
      </c>
      <c r="J47" s="64"/>
      <c r="K47" s="67"/>
      <c r="L47" s="60"/>
      <c r="M47" s="45">
        <f t="shared" si="3"/>
        <v>0</v>
      </c>
      <c r="N47" s="67"/>
      <c r="O47" s="59"/>
      <c r="P47" s="200"/>
      <c r="Q47" s="60"/>
      <c r="R47" s="45">
        <f t="shared" si="0"/>
        <v>0</v>
      </c>
      <c r="S47" s="45">
        <f t="shared" si="1"/>
        <v>0</v>
      </c>
      <c r="T47" s="28">
        <f t="shared" si="2"/>
        <v>0</v>
      </c>
      <c r="U47" s="46">
        <f t="shared" si="4"/>
        <v>0</v>
      </c>
      <c r="V47" s="27">
        <f t="shared" si="5"/>
        <v>0</v>
      </c>
      <c r="W47" s="25">
        <f t="shared" si="6"/>
        <v>0</v>
      </c>
      <c r="X47" s="30"/>
      <c r="Y47" s="45">
        <f t="shared" si="7"/>
        <v>0</v>
      </c>
    </row>
    <row r="48" spans="1:25" ht="15" thickBot="1" x14ac:dyDescent="0.35">
      <c r="A48" s="311"/>
      <c r="B48" s="42">
        <v>18</v>
      </c>
      <c r="C48" s="47" t="s">
        <v>124</v>
      </c>
      <c r="D48" s="48"/>
      <c r="E48" s="113">
        <f>'Y4 PC'!E532</f>
        <v>0</v>
      </c>
      <c r="F48" s="113">
        <f>'Y4 PC'!G532</f>
        <v>0</v>
      </c>
      <c r="G48" s="113">
        <f>'Y4 PC'!H532</f>
        <v>0</v>
      </c>
      <c r="H48" s="113">
        <f>'Y4 PC'!I532</f>
        <v>0</v>
      </c>
      <c r="I48" s="113">
        <f>'Y4 PC'!K532</f>
        <v>0</v>
      </c>
      <c r="J48" s="65"/>
      <c r="K48" s="68"/>
      <c r="L48" s="62"/>
      <c r="M48" s="49">
        <f t="shared" si="3"/>
        <v>0</v>
      </c>
      <c r="N48" s="68"/>
      <c r="O48" s="61"/>
      <c r="P48" s="202"/>
      <c r="Q48" s="62"/>
      <c r="R48" s="49">
        <f t="shared" si="0"/>
        <v>0</v>
      </c>
      <c r="S48" s="49">
        <f t="shared" si="1"/>
        <v>0</v>
      </c>
      <c r="T48" s="32">
        <f t="shared" si="2"/>
        <v>0</v>
      </c>
      <c r="U48" s="50">
        <f t="shared" si="4"/>
        <v>0</v>
      </c>
      <c r="V48" s="33">
        <f t="shared" si="5"/>
        <v>0</v>
      </c>
      <c r="W48" s="34">
        <f t="shared" si="6"/>
        <v>0</v>
      </c>
      <c r="X48" s="35"/>
      <c r="Y48" s="51">
        <f t="shared" si="7"/>
        <v>0</v>
      </c>
    </row>
    <row r="49" spans="1:25" x14ac:dyDescent="0.3">
      <c r="A49" s="311"/>
      <c r="B49" s="36">
        <v>19</v>
      </c>
      <c r="C49" s="37" t="s">
        <v>125</v>
      </c>
      <c r="D49" s="38"/>
      <c r="E49" s="113">
        <f>'Y4 PC'!E544</f>
        <v>0</v>
      </c>
      <c r="F49" s="113">
        <f>'Y4 PC'!G544</f>
        <v>0</v>
      </c>
      <c r="G49" s="113">
        <f>'Y4 PC'!H544</f>
        <v>0</v>
      </c>
      <c r="H49" s="113">
        <f>'Y4 PC'!I544</f>
        <v>0</v>
      </c>
      <c r="I49" s="113">
        <f>'Y4 PC'!K544</f>
        <v>0</v>
      </c>
      <c r="J49" s="63"/>
      <c r="K49" s="66"/>
      <c r="L49" s="58"/>
      <c r="M49" s="39">
        <f t="shared" si="3"/>
        <v>0</v>
      </c>
      <c r="N49" s="66"/>
      <c r="O49" s="57"/>
      <c r="P49" s="201"/>
      <c r="Q49" s="58"/>
      <c r="R49" s="39">
        <f t="shared" si="0"/>
        <v>0</v>
      </c>
      <c r="S49" s="39">
        <f t="shared" si="1"/>
        <v>0</v>
      </c>
      <c r="T49" s="17">
        <f t="shared" si="2"/>
        <v>0</v>
      </c>
      <c r="U49" s="40">
        <f t="shared" si="4"/>
        <v>0</v>
      </c>
      <c r="V49" s="16">
        <f t="shared" si="5"/>
        <v>0</v>
      </c>
      <c r="W49" s="14">
        <f t="shared" si="6"/>
        <v>0</v>
      </c>
      <c r="X49" s="41"/>
      <c r="Y49" s="39">
        <f t="shared" si="7"/>
        <v>0</v>
      </c>
    </row>
    <row r="50" spans="1:25" ht="15" thickBot="1" x14ac:dyDescent="0.35">
      <c r="A50" s="312"/>
      <c r="B50" s="42">
        <v>20</v>
      </c>
      <c r="C50" s="43" t="s">
        <v>126</v>
      </c>
      <c r="D50" s="44"/>
      <c r="E50" s="113">
        <f>'Y4 PC'!E556</f>
        <v>0</v>
      </c>
      <c r="F50" s="113">
        <f>'Y4 PC'!G556</f>
        <v>0</v>
      </c>
      <c r="G50" s="113">
        <f>'Y4 PC'!H556</f>
        <v>0</v>
      </c>
      <c r="H50" s="113">
        <f>'Y4 PC'!I556</f>
        <v>0</v>
      </c>
      <c r="I50" s="113">
        <f>'Y4 PC'!K556</f>
        <v>0</v>
      </c>
      <c r="J50" s="64"/>
      <c r="K50" s="67"/>
      <c r="L50" s="60"/>
      <c r="M50" s="45">
        <f t="shared" si="3"/>
        <v>0</v>
      </c>
      <c r="N50" s="67"/>
      <c r="O50" s="59"/>
      <c r="P50" s="200"/>
      <c r="Q50" s="60"/>
      <c r="R50" s="45">
        <f t="shared" si="0"/>
        <v>0</v>
      </c>
      <c r="S50" s="45">
        <f t="shared" si="1"/>
        <v>0</v>
      </c>
      <c r="T50" s="28">
        <f t="shared" si="2"/>
        <v>0</v>
      </c>
      <c r="U50" s="46">
        <f t="shared" si="4"/>
        <v>0</v>
      </c>
      <c r="V50" s="27">
        <f t="shared" si="5"/>
        <v>0</v>
      </c>
      <c r="W50" s="25">
        <f t="shared" si="6"/>
        <v>0</v>
      </c>
      <c r="X50" s="30"/>
      <c r="Y50" s="45">
        <f t="shared" si="7"/>
        <v>0</v>
      </c>
    </row>
    <row r="51" spans="1:25" ht="15" thickBot="1" x14ac:dyDescent="0.35">
      <c r="A51" s="285" t="s">
        <v>58</v>
      </c>
      <c r="B51" s="286"/>
      <c r="C51" s="286"/>
      <c r="D51" s="287"/>
      <c r="E51" s="116">
        <f t="shared" ref="E51:J51" si="8">SUM(E5:E50)</f>
        <v>0</v>
      </c>
      <c r="F51" s="185">
        <f t="shared" si="8"/>
        <v>0</v>
      </c>
      <c r="G51" s="186">
        <f t="shared" si="8"/>
        <v>0</v>
      </c>
      <c r="H51" s="186">
        <f t="shared" si="8"/>
        <v>0</v>
      </c>
      <c r="I51" s="186">
        <f t="shared" si="8"/>
        <v>0</v>
      </c>
      <c r="J51" s="52">
        <f t="shared" si="8"/>
        <v>0</v>
      </c>
      <c r="K51" s="52">
        <f>SUM(K5:K33)</f>
        <v>0</v>
      </c>
      <c r="L51" s="52">
        <f>SUM(L5:L33)</f>
        <v>0</v>
      </c>
      <c r="M51" s="52">
        <f>SUM(M5:M33)</f>
        <v>0</v>
      </c>
      <c r="N51" s="52">
        <f t="shared" ref="N51:Y51" si="9">SUM(N5:N50)</f>
        <v>0</v>
      </c>
      <c r="O51" s="52">
        <f t="shared" si="9"/>
        <v>0</v>
      </c>
      <c r="P51" s="52"/>
      <c r="Q51" s="52">
        <f t="shared" si="9"/>
        <v>0</v>
      </c>
      <c r="R51" s="52">
        <f t="shared" si="9"/>
        <v>0</v>
      </c>
      <c r="S51" s="52">
        <f t="shared" si="9"/>
        <v>0</v>
      </c>
      <c r="T51" s="52">
        <f t="shared" si="9"/>
        <v>0</v>
      </c>
      <c r="U51" s="52">
        <f t="shared" si="9"/>
        <v>0</v>
      </c>
      <c r="V51" s="53">
        <f t="shared" si="9"/>
        <v>0</v>
      </c>
      <c r="W51" s="53">
        <f t="shared" si="9"/>
        <v>0</v>
      </c>
      <c r="X51" s="53">
        <f t="shared" si="9"/>
        <v>0</v>
      </c>
      <c r="Y51" s="54">
        <f t="shared" si="9"/>
        <v>0</v>
      </c>
    </row>
    <row r="56" spans="1:25" s="1" customFormat="1" x14ac:dyDescent="0.3">
      <c r="A56" s="22"/>
      <c r="B56" s="22"/>
      <c r="C56" s="22"/>
      <c r="D56" s="55"/>
      <c r="E56" s="117"/>
      <c r="F56" s="187"/>
      <c r="G56" s="187"/>
      <c r="H56" s="187"/>
      <c r="I56" s="188"/>
      <c r="J56" s="22"/>
      <c r="K56" s="22"/>
      <c r="L56" s="22"/>
      <c r="N56" s="22"/>
      <c r="O56" s="22"/>
      <c r="P56" s="22"/>
      <c r="Q56" s="22"/>
      <c r="V56" s="22"/>
      <c r="W56" s="22"/>
      <c r="X56" s="22"/>
    </row>
  </sheetData>
  <sheetProtection password="C15F" sheet="1" objects="1" scenarios="1" selectLockedCells="1" selectUnlockedCells="1"/>
  <mergeCells count="23">
    <mergeCell ref="F1:U1"/>
    <mergeCell ref="V1:Y1"/>
    <mergeCell ref="B2:D2"/>
    <mergeCell ref="E2:E4"/>
    <mergeCell ref="F2:H3"/>
    <mergeCell ref="I2:I4"/>
    <mergeCell ref="J2:J4"/>
    <mergeCell ref="K2:L2"/>
    <mergeCell ref="M2:M4"/>
    <mergeCell ref="N2:Q3"/>
    <mergeCell ref="A51:D51"/>
    <mergeCell ref="X2:X3"/>
    <mergeCell ref="Y2:Y4"/>
    <mergeCell ref="B3:D3"/>
    <mergeCell ref="B4:D4"/>
    <mergeCell ref="A5:A30"/>
    <mergeCell ref="A31:A50"/>
    <mergeCell ref="R2:R4"/>
    <mergeCell ref="S2:S4"/>
    <mergeCell ref="T2:T4"/>
    <mergeCell ref="U2:U4"/>
    <mergeCell ref="V2:V3"/>
    <mergeCell ref="W2:W3"/>
  </mergeCells>
  <dataValidations count="1">
    <dataValidation operator="greaterThanOrEqual" allowBlank="1" showInputMessage="1" showErrorMessage="1" sqref="C1:D2 O1:Q1 N1:N2 V1:X2 F1:H2 E1:E50 C4:D50 N4:Q50 R1:U50 V4:X50 B1:B50 A31 A1:A5 A53:XFD1048576 Y1:XFD50 A51:XFD51 I1:M50 F4:H50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48"/>
  <sheetViews>
    <sheetView topLeftCell="A502" zoomScale="55" zoomScaleNormal="55" workbookViewId="0">
      <selection activeCell="R544" sqref="R544"/>
    </sheetView>
  </sheetViews>
  <sheetFormatPr defaultColWidth="9.109375" defaultRowHeight="14.4" x14ac:dyDescent="0.3"/>
  <cols>
    <col min="1" max="1" width="17" style="22" customWidth="1"/>
    <col min="2" max="2" width="11" style="22" customWidth="1"/>
    <col min="3" max="3" width="26.33203125" style="22" customWidth="1"/>
    <col min="4" max="4" width="9.109375" style="55"/>
    <col min="5" max="6" width="15.6640625" style="88" customWidth="1"/>
    <col min="7" max="8" width="20.33203125" style="22" customWidth="1"/>
    <col min="9" max="9" width="23.44140625" style="22" customWidth="1"/>
    <col min="10" max="10" width="20.33203125" style="187" customWidth="1"/>
    <col min="11" max="11" width="25.33203125" style="1" bestFit="1" customWidth="1"/>
    <col min="12" max="13" width="17.109375" style="1" customWidth="1"/>
    <col min="14" max="16" width="13.5546875" style="22" customWidth="1"/>
    <col min="17" max="17" width="15.88671875" style="1" customWidth="1"/>
    <col min="18" max="16384" width="9.109375" style="22"/>
  </cols>
  <sheetData>
    <row r="1" spans="1:17" s="1" customFormat="1" ht="15" thickBot="1" x14ac:dyDescent="0.35">
      <c r="D1" s="2"/>
      <c r="E1" s="87"/>
      <c r="F1" s="87"/>
      <c r="G1" s="313" t="s">
        <v>53</v>
      </c>
      <c r="H1" s="314"/>
      <c r="I1" s="314"/>
      <c r="J1" s="314"/>
      <c r="K1" s="314"/>
      <c r="L1" s="314"/>
      <c r="M1" s="315"/>
      <c r="N1" s="316" t="s">
        <v>56</v>
      </c>
      <c r="O1" s="317"/>
      <c r="P1" s="317"/>
      <c r="Q1" s="318"/>
    </row>
    <row r="2" spans="1:17" s="2" customFormat="1" ht="30" customHeight="1" x14ac:dyDescent="0.3">
      <c r="A2" s="3" t="s">
        <v>0</v>
      </c>
      <c r="B2" s="347" t="str">
        <f>'Total budget'!B2:D2</f>
        <v>EJP SOIL 2nd call</v>
      </c>
      <c r="C2" s="347"/>
      <c r="D2" s="348"/>
      <c r="E2" s="349" t="s">
        <v>202</v>
      </c>
      <c r="F2" s="316" t="s">
        <v>45</v>
      </c>
      <c r="G2" s="317"/>
      <c r="H2" s="317"/>
      <c r="I2" s="317"/>
      <c r="J2" s="319"/>
      <c r="K2" s="324" t="s">
        <v>59</v>
      </c>
      <c r="L2" s="324" t="s">
        <v>51</v>
      </c>
      <c r="M2" s="292" t="s">
        <v>52</v>
      </c>
      <c r="N2" s="313" t="s">
        <v>35</v>
      </c>
      <c r="O2" s="314" t="s">
        <v>54</v>
      </c>
      <c r="P2" s="315" t="s">
        <v>55</v>
      </c>
      <c r="Q2" s="319" t="s">
        <v>57</v>
      </c>
    </row>
    <row r="3" spans="1:17" s="2" customFormat="1" ht="30" customHeight="1" x14ac:dyDescent="0.3">
      <c r="A3" s="104" t="s">
        <v>60</v>
      </c>
      <c r="B3" s="375" t="str">
        <f>'Total budget'!B3:D3</f>
        <v>XXX</v>
      </c>
      <c r="C3" s="376"/>
      <c r="D3" s="377"/>
      <c r="E3" s="322"/>
      <c r="F3" s="293"/>
      <c r="G3" s="368"/>
      <c r="H3" s="368"/>
      <c r="I3" s="368"/>
      <c r="J3" s="320"/>
      <c r="K3" s="325"/>
      <c r="L3" s="325"/>
      <c r="M3" s="293"/>
      <c r="N3" s="330"/>
      <c r="O3" s="331"/>
      <c r="P3" s="329"/>
      <c r="Q3" s="320"/>
    </row>
    <row r="4" spans="1:17" s="2" customFormat="1" ht="44.4" customHeight="1" thickBot="1" x14ac:dyDescent="0.35">
      <c r="A4" s="4" t="s">
        <v>74</v>
      </c>
      <c r="B4" s="357" t="str">
        <f>'Total budget'!B4:D4</f>
        <v>Years 3 to 5</v>
      </c>
      <c r="C4" s="357"/>
      <c r="D4" s="358"/>
      <c r="E4" s="350"/>
      <c r="F4" s="189" t="s">
        <v>177</v>
      </c>
      <c r="G4" s="182" t="s">
        <v>178</v>
      </c>
      <c r="H4" s="183" t="s">
        <v>179</v>
      </c>
      <c r="I4" s="184" t="s">
        <v>180</v>
      </c>
      <c r="J4" s="230" t="s">
        <v>68</v>
      </c>
      <c r="K4" s="326"/>
      <c r="L4" s="326"/>
      <c r="M4" s="294"/>
      <c r="N4" s="8">
        <v>0.44</v>
      </c>
      <c r="O4" s="9">
        <v>0.56000000000000005</v>
      </c>
      <c r="P4" s="10">
        <v>1</v>
      </c>
      <c r="Q4" s="320"/>
    </row>
    <row r="5" spans="1:17" ht="15" thickBot="1" x14ac:dyDescent="0.35">
      <c r="A5" s="110" t="s">
        <v>27</v>
      </c>
      <c r="B5" s="343" t="s">
        <v>1</v>
      </c>
      <c r="C5" s="307" t="s">
        <v>36</v>
      </c>
      <c r="D5" s="345" t="s">
        <v>28</v>
      </c>
      <c r="E5" s="118"/>
      <c r="F5" s="127"/>
      <c r="G5" s="56"/>
      <c r="H5" s="57"/>
      <c r="I5" s="58"/>
      <c r="J5" s="231">
        <f>SUM(G5:I5)</f>
        <v>0</v>
      </c>
      <c r="K5" s="15">
        <f>E5*J5</f>
        <v>0</v>
      </c>
      <c r="L5" s="17">
        <f>25%*K5</f>
        <v>0</v>
      </c>
      <c r="M5" s="18">
        <f>ROUND(SUM(K5:L5),0)</f>
        <v>0</v>
      </c>
      <c r="N5" s="19">
        <f>$N$4*$M5</f>
        <v>0</v>
      </c>
      <c r="O5" s="20">
        <f>$O$4*$M5</f>
        <v>0</v>
      </c>
      <c r="P5" s="21"/>
      <c r="Q5" s="15">
        <f>ROUND(SUM($N5:$P5),0)</f>
        <v>0</v>
      </c>
    </row>
    <row r="6" spans="1:17" x14ac:dyDescent="0.3">
      <c r="A6" s="111"/>
      <c r="B6" s="344"/>
      <c r="C6" s="308"/>
      <c r="D6" s="346"/>
      <c r="E6" s="118"/>
      <c r="F6" s="127"/>
      <c r="G6" s="69"/>
      <c r="H6" s="70"/>
      <c r="I6" s="71"/>
      <c r="J6" s="231">
        <f t="shared" ref="J6:J15" si="0">SUM(G6:I6)</f>
        <v>0</v>
      </c>
      <c r="K6" s="72">
        <f t="shared" ref="K6:K15" si="1">E6*J6</f>
        <v>0</v>
      </c>
      <c r="L6" s="73">
        <f t="shared" ref="L6:L15" si="2">25%*K6</f>
        <v>0</v>
      </c>
      <c r="M6" s="74">
        <f t="shared" ref="M6:M15" si="3">ROUND(SUM(K6:L6),0)</f>
        <v>0</v>
      </c>
      <c r="N6" s="19">
        <f t="shared" ref="N6:N15" si="4">$N$4*$M6</f>
        <v>0</v>
      </c>
      <c r="O6" s="20">
        <f t="shared" ref="O6:O15" si="5">$O$4*$M6</f>
        <v>0</v>
      </c>
      <c r="P6" s="21"/>
      <c r="Q6" s="72">
        <f t="shared" ref="Q6:Q15" si="6">ROUND(SUM($N6:$P6),0)</f>
        <v>0</v>
      </c>
    </row>
    <row r="7" spans="1:17" x14ac:dyDescent="0.3">
      <c r="A7" s="111"/>
      <c r="B7" s="344"/>
      <c r="C7" s="308"/>
      <c r="D7" s="346"/>
      <c r="E7" s="119"/>
      <c r="F7" s="127"/>
      <c r="G7" s="69"/>
      <c r="H7" s="70"/>
      <c r="I7" s="71"/>
      <c r="J7" s="231">
        <f t="shared" si="0"/>
        <v>0</v>
      </c>
      <c r="K7" s="72">
        <f t="shared" si="1"/>
        <v>0</v>
      </c>
      <c r="L7" s="73">
        <f t="shared" si="2"/>
        <v>0</v>
      </c>
      <c r="M7" s="74">
        <f t="shared" si="3"/>
        <v>0</v>
      </c>
      <c r="N7" s="19">
        <f t="shared" si="4"/>
        <v>0</v>
      </c>
      <c r="O7" s="20">
        <f t="shared" si="5"/>
        <v>0</v>
      </c>
      <c r="P7" s="21"/>
      <c r="Q7" s="72">
        <f t="shared" si="6"/>
        <v>0</v>
      </c>
    </row>
    <row r="8" spans="1:17" x14ac:dyDescent="0.3">
      <c r="A8" s="111"/>
      <c r="B8" s="344"/>
      <c r="C8" s="308"/>
      <c r="D8" s="346"/>
      <c r="E8" s="119"/>
      <c r="F8" s="127"/>
      <c r="G8" s="69"/>
      <c r="H8" s="70"/>
      <c r="I8" s="71"/>
      <c r="J8" s="231">
        <f t="shared" si="0"/>
        <v>0</v>
      </c>
      <c r="K8" s="72">
        <f t="shared" si="1"/>
        <v>0</v>
      </c>
      <c r="L8" s="73">
        <f t="shared" si="2"/>
        <v>0</v>
      </c>
      <c r="M8" s="74">
        <f t="shared" si="3"/>
        <v>0</v>
      </c>
      <c r="N8" s="19">
        <f t="shared" si="4"/>
        <v>0</v>
      </c>
      <c r="O8" s="20">
        <f t="shared" si="5"/>
        <v>0</v>
      </c>
      <c r="P8" s="21"/>
      <c r="Q8" s="72">
        <f t="shared" si="6"/>
        <v>0</v>
      </c>
    </row>
    <row r="9" spans="1:17" x14ac:dyDescent="0.3">
      <c r="A9" s="111"/>
      <c r="B9" s="344"/>
      <c r="C9" s="308"/>
      <c r="D9" s="346"/>
      <c r="E9" s="119"/>
      <c r="F9" s="127"/>
      <c r="G9" s="69"/>
      <c r="H9" s="70"/>
      <c r="I9" s="71"/>
      <c r="J9" s="231">
        <f t="shared" si="0"/>
        <v>0</v>
      </c>
      <c r="K9" s="72">
        <f t="shared" si="1"/>
        <v>0</v>
      </c>
      <c r="L9" s="73">
        <f t="shared" si="2"/>
        <v>0</v>
      </c>
      <c r="M9" s="74">
        <f t="shared" si="3"/>
        <v>0</v>
      </c>
      <c r="N9" s="19">
        <f t="shared" si="4"/>
        <v>0</v>
      </c>
      <c r="O9" s="20">
        <f t="shared" si="5"/>
        <v>0</v>
      </c>
      <c r="P9" s="21"/>
      <c r="Q9" s="72">
        <f t="shared" si="6"/>
        <v>0</v>
      </c>
    </row>
    <row r="10" spans="1:17" x14ac:dyDescent="0.3">
      <c r="A10" s="111"/>
      <c r="B10" s="344"/>
      <c r="C10" s="308"/>
      <c r="D10" s="346"/>
      <c r="E10" s="119"/>
      <c r="F10" s="127"/>
      <c r="G10" s="69"/>
      <c r="H10" s="70"/>
      <c r="I10" s="71"/>
      <c r="J10" s="231">
        <f t="shared" si="0"/>
        <v>0</v>
      </c>
      <c r="K10" s="72">
        <f t="shared" si="1"/>
        <v>0</v>
      </c>
      <c r="L10" s="73">
        <f t="shared" si="2"/>
        <v>0</v>
      </c>
      <c r="M10" s="74">
        <f t="shared" si="3"/>
        <v>0</v>
      </c>
      <c r="N10" s="19">
        <f t="shared" si="4"/>
        <v>0</v>
      </c>
      <c r="O10" s="20">
        <f t="shared" si="5"/>
        <v>0</v>
      </c>
      <c r="P10" s="21"/>
      <c r="Q10" s="72">
        <f t="shared" si="6"/>
        <v>0</v>
      </c>
    </row>
    <row r="11" spans="1:17" x14ac:dyDescent="0.3">
      <c r="A11" s="111"/>
      <c r="B11" s="344"/>
      <c r="C11" s="308"/>
      <c r="D11" s="346"/>
      <c r="E11" s="119"/>
      <c r="F11" s="127"/>
      <c r="G11" s="69"/>
      <c r="H11" s="70"/>
      <c r="I11" s="71"/>
      <c r="J11" s="231">
        <f t="shared" si="0"/>
        <v>0</v>
      </c>
      <c r="K11" s="72">
        <f t="shared" si="1"/>
        <v>0</v>
      </c>
      <c r="L11" s="73">
        <f t="shared" si="2"/>
        <v>0</v>
      </c>
      <c r="M11" s="74">
        <f t="shared" si="3"/>
        <v>0</v>
      </c>
      <c r="N11" s="19">
        <f t="shared" si="4"/>
        <v>0</v>
      </c>
      <c r="O11" s="20">
        <f t="shared" si="5"/>
        <v>0</v>
      </c>
      <c r="P11" s="21"/>
      <c r="Q11" s="72">
        <f t="shared" si="6"/>
        <v>0</v>
      </c>
    </row>
    <row r="12" spans="1:17" x14ac:dyDescent="0.3">
      <c r="A12" s="111"/>
      <c r="B12" s="344"/>
      <c r="C12" s="308"/>
      <c r="D12" s="346"/>
      <c r="E12" s="119"/>
      <c r="F12" s="127"/>
      <c r="G12" s="69"/>
      <c r="H12" s="70"/>
      <c r="I12" s="71"/>
      <c r="J12" s="231">
        <f t="shared" si="0"/>
        <v>0</v>
      </c>
      <c r="K12" s="72">
        <f t="shared" si="1"/>
        <v>0</v>
      </c>
      <c r="L12" s="73">
        <f t="shared" si="2"/>
        <v>0</v>
      </c>
      <c r="M12" s="74">
        <f t="shared" si="3"/>
        <v>0</v>
      </c>
      <c r="N12" s="19">
        <f t="shared" si="4"/>
        <v>0</v>
      </c>
      <c r="O12" s="20">
        <f t="shared" si="5"/>
        <v>0</v>
      </c>
      <c r="P12" s="21"/>
      <c r="Q12" s="72">
        <f t="shared" si="6"/>
        <v>0</v>
      </c>
    </row>
    <row r="13" spans="1:17" x14ac:dyDescent="0.3">
      <c r="A13" s="111"/>
      <c r="B13" s="344"/>
      <c r="C13" s="308"/>
      <c r="D13" s="346"/>
      <c r="E13" s="119"/>
      <c r="F13" s="127"/>
      <c r="G13" s="69"/>
      <c r="H13" s="70"/>
      <c r="I13" s="71"/>
      <c r="J13" s="231">
        <f t="shared" si="0"/>
        <v>0</v>
      </c>
      <c r="K13" s="72">
        <f t="shared" si="1"/>
        <v>0</v>
      </c>
      <c r="L13" s="73">
        <f t="shared" si="2"/>
        <v>0</v>
      </c>
      <c r="M13" s="74">
        <f t="shared" si="3"/>
        <v>0</v>
      </c>
      <c r="N13" s="19">
        <f t="shared" si="4"/>
        <v>0</v>
      </c>
      <c r="O13" s="20">
        <f t="shared" si="5"/>
        <v>0</v>
      </c>
      <c r="P13" s="21"/>
      <c r="Q13" s="72">
        <f t="shared" si="6"/>
        <v>0</v>
      </c>
    </row>
    <row r="14" spans="1:17" x14ac:dyDescent="0.3">
      <c r="A14" s="111"/>
      <c r="B14" s="344"/>
      <c r="C14" s="308"/>
      <c r="D14" s="346"/>
      <c r="E14" s="119"/>
      <c r="F14" s="127"/>
      <c r="G14" s="69"/>
      <c r="H14" s="70"/>
      <c r="I14" s="71"/>
      <c r="J14" s="231">
        <f t="shared" si="0"/>
        <v>0</v>
      </c>
      <c r="K14" s="72">
        <f t="shared" si="1"/>
        <v>0</v>
      </c>
      <c r="L14" s="73">
        <f t="shared" si="2"/>
        <v>0</v>
      </c>
      <c r="M14" s="74">
        <f t="shared" si="3"/>
        <v>0</v>
      </c>
      <c r="N14" s="19">
        <f t="shared" si="4"/>
        <v>0</v>
      </c>
      <c r="O14" s="20">
        <f t="shared" si="5"/>
        <v>0</v>
      </c>
      <c r="P14" s="21"/>
      <c r="Q14" s="72">
        <f t="shared" si="6"/>
        <v>0</v>
      </c>
    </row>
    <row r="15" spans="1:17" ht="15" thickBot="1" x14ac:dyDescent="0.35">
      <c r="A15" s="111"/>
      <c r="B15" s="344"/>
      <c r="C15" s="308"/>
      <c r="D15" s="346"/>
      <c r="E15" s="120"/>
      <c r="F15" s="128"/>
      <c r="G15" s="75"/>
      <c r="H15" s="76"/>
      <c r="I15" s="77"/>
      <c r="J15" s="231">
        <f t="shared" si="0"/>
        <v>0</v>
      </c>
      <c r="K15" s="78">
        <f t="shared" si="1"/>
        <v>0</v>
      </c>
      <c r="L15" s="79">
        <f t="shared" si="2"/>
        <v>0</v>
      </c>
      <c r="M15" s="80">
        <f t="shared" si="3"/>
        <v>0</v>
      </c>
      <c r="N15" s="81">
        <f t="shared" si="4"/>
        <v>0</v>
      </c>
      <c r="O15" s="82">
        <f t="shared" si="5"/>
        <v>0</v>
      </c>
      <c r="P15" s="83"/>
      <c r="Q15" s="78">
        <f t="shared" si="6"/>
        <v>0</v>
      </c>
    </row>
    <row r="16" spans="1:17" s="1" customFormat="1" ht="15" thickBot="1" x14ac:dyDescent="0.35">
      <c r="A16" s="111"/>
      <c r="B16" s="341" t="s">
        <v>70</v>
      </c>
      <c r="C16" s="341"/>
      <c r="D16" s="342"/>
      <c r="E16" s="121">
        <f>SUM(E5:E15)</f>
        <v>0</v>
      </c>
      <c r="F16" s="129"/>
      <c r="G16" s="124">
        <f t="shared" ref="G16:O16" si="7">SUM(G5:G15)</f>
        <v>0</v>
      </c>
      <c r="H16" s="89">
        <f t="shared" si="7"/>
        <v>0</v>
      </c>
      <c r="I16" s="89">
        <f t="shared" si="7"/>
        <v>0</v>
      </c>
      <c r="J16" s="116">
        <f t="shared" si="7"/>
        <v>0</v>
      </c>
      <c r="K16" s="84">
        <f t="shared" si="7"/>
        <v>0</v>
      </c>
      <c r="L16" s="84">
        <f t="shared" si="7"/>
        <v>0</v>
      </c>
      <c r="M16" s="85">
        <f t="shared" si="7"/>
        <v>0</v>
      </c>
      <c r="N16" s="90">
        <f t="shared" si="7"/>
        <v>0</v>
      </c>
      <c r="O16" s="91">
        <f t="shared" si="7"/>
        <v>0</v>
      </c>
      <c r="P16" s="86"/>
      <c r="Q16" s="84">
        <f>SUM(Q5:Q15)</f>
        <v>0</v>
      </c>
    </row>
    <row r="17" spans="1:17" x14ac:dyDescent="0.3">
      <c r="A17" s="111"/>
      <c r="B17" s="343" t="s">
        <v>2</v>
      </c>
      <c r="C17" s="307" t="s">
        <v>76</v>
      </c>
      <c r="D17" s="345" t="s">
        <v>40</v>
      </c>
      <c r="E17" s="118"/>
      <c r="F17" s="130"/>
      <c r="G17" s="56"/>
      <c r="H17" s="57"/>
      <c r="I17" s="58"/>
      <c r="J17" s="231">
        <f>SUM(G17:I17)</f>
        <v>0</v>
      </c>
      <c r="K17" s="15">
        <f>E17*J17</f>
        <v>0</v>
      </c>
      <c r="L17" s="17">
        <f>25%*K17</f>
        <v>0</v>
      </c>
      <c r="M17" s="18">
        <f t="shared" ref="M17:M27" si="8">ROUND(SUM(K17:L17),0)</f>
        <v>0</v>
      </c>
      <c r="N17" s="19">
        <f>$N$4*$M17</f>
        <v>0</v>
      </c>
      <c r="O17" s="20">
        <f>$O$4*$M17</f>
        <v>0</v>
      </c>
      <c r="P17" s="21"/>
      <c r="Q17" s="15">
        <f>ROUND(SUM($N17:$P17),0)</f>
        <v>0</v>
      </c>
    </row>
    <row r="18" spans="1:17" x14ac:dyDescent="0.3">
      <c r="A18" s="111"/>
      <c r="B18" s="344"/>
      <c r="C18" s="308"/>
      <c r="D18" s="346"/>
      <c r="E18" s="119"/>
      <c r="F18" s="127"/>
      <c r="G18" s="69"/>
      <c r="H18" s="70"/>
      <c r="I18" s="71"/>
      <c r="J18" s="231">
        <f t="shared" ref="J18:J27" si="9">SUM(G18:I18)</f>
        <v>0</v>
      </c>
      <c r="K18" s="72">
        <f t="shared" ref="K18:K27" si="10">E18*J18</f>
        <v>0</v>
      </c>
      <c r="L18" s="73">
        <f t="shared" ref="L18:L27" si="11">25%*K18</f>
        <v>0</v>
      </c>
      <c r="M18" s="74">
        <f t="shared" si="8"/>
        <v>0</v>
      </c>
      <c r="N18" s="19">
        <f t="shared" ref="N18:N27" si="12">$N$4*$M18</f>
        <v>0</v>
      </c>
      <c r="O18" s="20">
        <f t="shared" ref="O18:O27" si="13">$O$4*$M18</f>
        <v>0</v>
      </c>
      <c r="P18" s="21"/>
      <c r="Q18" s="72">
        <f t="shared" ref="Q18:Q27" si="14">ROUND(SUM($N18:$P18),0)</f>
        <v>0</v>
      </c>
    </row>
    <row r="19" spans="1:17" x14ac:dyDescent="0.3">
      <c r="A19" s="111"/>
      <c r="B19" s="344"/>
      <c r="C19" s="308"/>
      <c r="D19" s="346"/>
      <c r="E19" s="119"/>
      <c r="F19" s="127"/>
      <c r="G19" s="69"/>
      <c r="H19" s="70"/>
      <c r="I19" s="71"/>
      <c r="J19" s="231">
        <f t="shared" si="9"/>
        <v>0</v>
      </c>
      <c r="K19" s="72">
        <f t="shared" si="10"/>
        <v>0</v>
      </c>
      <c r="L19" s="73">
        <f t="shared" si="11"/>
        <v>0</v>
      </c>
      <c r="M19" s="74">
        <f t="shared" si="8"/>
        <v>0</v>
      </c>
      <c r="N19" s="19">
        <f t="shared" si="12"/>
        <v>0</v>
      </c>
      <c r="O19" s="20">
        <f t="shared" si="13"/>
        <v>0</v>
      </c>
      <c r="P19" s="21"/>
      <c r="Q19" s="72">
        <f t="shared" si="14"/>
        <v>0</v>
      </c>
    </row>
    <row r="20" spans="1:17" x14ac:dyDescent="0.3">
      <c r="A20" s="111"/>
      <c r="B20" s="344"/>
      <c r="C20" s="308"/>
      <c r="D20" s="346"/>
      <c r="E20" s="119"/>
      <c r="F20" s="127"/>
      <c r="G20" s="69"/>
      <c r="H20" s="70"/>
      <c r="I20" s="71"/>
      <c r="J20" s="231">
        <f t="shared" si="9"/>
        <v>0</v>
      </c>
      <c r="K20" s="72">
        <f t="shared" si="10"/>
        <v>0</v>
      </c>
      <c r="L20" s="73">
        <f t="shared" si="11"/>
        <v>0</v>
      </c>
      <c r="M20" s="74">
        <f t="shared" si="8"/>
        <v>0</v>
      </c>
      <c r="N20" s="19">
        <f t="shared" si="12"/>
        <v>0</v>
      </c>
      <c r="O20" s="20">
        <f t="shared" si="13"/>
        <v>0</v>
      </c>
      <c r="P20" s="21"/>
      <c r="Q20" s="72">
        <f t="shared" si="14"/>
        <v>0</v>
      </c>
    </row>
    <row r="21" spans="1:17" x14ac:dyDescent="0.3">
      <c r="A21" s="111"/>
      <c r="B21" s="344"/>
      <c r="C21" s="308"/>
      <c r="D21" s="346"/>
      <c r="E21" s="119"/>
      <c r="F21" s="127"/>
      <c r="G21" s="69"/>
      <c r="H21" s="70"/>
      <c r="I21" s="71"/>
      <c r="J21" s="231">
        <f t="shared" si="9"/>
        <v>0</v>
      </c>
      <c r="K21" s="72">
        <f t="shared" si="10"/>
        <v>0</v>
      </c>
      <c r="L21" s="73">
        <f t="shared" si="11"/>
        <v>0</v>
      </c>
      <c r="M21" s="74">
        <f t="shared" si="8"/>
        <v>0</v>
      </c>
      <c r="N21" s="19">
        <f t="shared" si="12"/>
        <v>0</v>
      </c>
      <c r="O21" s="20">
        <f t="shared" si="13"/>
        <v>0</v>
      </c>
      <c r="P21" s="21"/>
      <c r="Q21" s="72">
        <f t="shared" si="14"/>
        <v>0</v>
      </c>
    </row>
    <row r="22" spans="1:17" x14ac:dyDescent="0.3">
      <c r="A22" s="111"/>
      <c r="B22" s="344"/>
      <c r="C22" s="308"/>
      <c r="D22" s="346"/>
      <c r="E22" s="119"/>
      <c r="F22" s="127"/>
      <c r="G22" s="69"/>
      <c r="H22" s="70"/>
      <c r="I22" s="71"/>
      <c r="J22" s="231">
        <f t="shared" si="9"/>
        <v>0</v>
      </c>
      <c r="K22" s="72">
        <f t="shared" si="10"/>
        <v>0</v>
      </c>
      <c r="L22" s="73">
        <f t="shared" si="11"/>
        <v>0</v>
      </c>
      <c r="M22" s="74">
        <f t="shared" si="8"/>
        <v>0</v>
      </c>
      <c r="N22" s="19">
        <f t="shared" si="12"/>
        <v>0</v>
      </c>
      <c r="O22" s="20">
        <f t="shared" si="13"/>
        <v>0</v>
      </c>
      <c r="P22" s="21"/>
      <c r="Q22" s="72">
        <f t="shared" si="14"/>
        <v>0</v>
      </c>
    </row>
    <row r="23" spans="1:17" x14ac:dyDescent="0.3">
      <c r="A23" s="111"/>
      <c r="B23" s="344"/>
      <c r="C23" s="308"/>
      <c r="D23" s="346"/>
      <c r="E23" s="119"/>
      <c r="F23" s="127"/>
      <c r="G23" s="69"/>
      <c r="H23" s="70"/>
      <c r="I23" s="71"/>
      <c r="J23" s="231">
        <f t="shared" si="9"/>
        <v>0</v>
      </c>
      <c r="K23" s="72">
        <f t="shared" si="10"/>
        <v>0</v>
      </c>
      <c r="L23" s="73">
        <f t="shared" si="11"/>
        <v>0</v>
      </c>
      <c r="M23" s="74">
        <f t="shared" si="8"/>
        <v>0</v>
      </c>
      <c r="N23" s="19">
        <f t="shared" si="12"/>
        <v>0</v>
      </c>
      <c r="O23" s="20">
        <f t="shared" si="13"/>
        <v>0</v>
      </c>
      <c r="P23" s="21"/>
      <c r="Q23" s="72">
        <f t="shared" si="14"/>
        <v>0</v>
      </c>
    </row>
    <row r="24" spans="1:17" x14ac:dyDescent="0.3">
      <c r="A24" s="111"/>
      <c r="B24" s="344"/>
      <c r="C24" s="308"/>
      <c r="D24" s="346"/>
      <c r="E24" s="119"/>
      <c r="F24" s="127"/>
      <c r="G24" s="69"/>
      <c r="H24" s="70"/>
      <c r="I24" s="71"/>
      <c r="J24" s="231">
        <f t="shared" si="9"/>
        <v>0</v>
      </c>
      <c r="K24" s="72">
        <f t="shared" si="10"/>
        <v>0</v>
      </c>
      <c r="L24" s="73">
        <f t="shared" si="11"/>
        <v>0</v>
      </c>
      <c r="M24" s="74">
        <f t="shared" si="8"/>
        <v>0</v>
      </c>
      <c r="N24" s="19">
        <f t="shared" si="12"/>
        <v>0</v>
      </c>
      <c r="O24" s="20">
        <f t="shared" si="13"/>
        <v>0</v>
      </c>
      <c r="P24" s="21"/>
      <c r="Q24" s="72">
        <f t="shared" si="14"/>
        <v>0</v>
      </c>
    </row>
    <row r="25" spans="1:17" x14ac:dyDescent="0.3">
      <c r="A25" s="111"/>
      <c r="B25" s="344"/>
      <c r="C25" s="308"/>
      <c r="D25" s="346"/>
      <c r="E25" s="119"/>
      <c r="F25" s="127"/>
      <c r="G25" s="69"/>
      <c r="H25" s="70"/>
      <c r="I25" s="71"/>
      <c r="J25" s="231">
        <f t="shared" si="9"/>
        <v>0</v>
      </c>
      <c r="K25" s="72">
        <f t="shared" si="10"/>
        <v>0</v>
      </c>
      <c r="L25" s="73">
        <f t="shared" si="11"/>
        <v>0</v>
      </c>
      <c r="M25" s="74">
        <f t="shared" si="8"/>
        <v>0</v>
      </c>
      <c r="N25" s="19">
        <f t="shared" si="12"/>
        <v>0</v>
      </c>
      <c r="O25" s="20">
        <f t="shared" si="13"/>
        <v>0</v>
      </c>
      <c r="P25" s="21"/>
      <c r="Q25" s="72">
        <f t="shared" si="14"/>
        <v>0</v>
      </c>
    </row>
    <row r="26" spans="1:17" x14ac:dyDescent="0.3">
      <c r="A26" s="111"/>
      <c r="B26" s="344"/>
      <c r="C26" s="308"/>
      <c r="D26" s="346"/>
      <c r="E26" s="119"/>
      <c r="F26" s="127"/>
      <c r="G26" s="69"/>
      <c r="H26" s="70"/>
      <c r="I26" s="71"/>
      <c r="J26" s="231">
        <f t="shared" si="9"/>
        <v>0</v>
      </c>
      <c r="K26" s="72">
        <f t="shared" si="10"/>
        <v>0</v>
      </c>
      <c r="L26" s="73">
        <f t="shared" si="11"/>
        <v>0</v>
      </c>
      <c r="M26" s="74">
        <f t="shared" si="8"/>
        <v>0</v>
      </c>
      <c r="N26" s="19">
        <f t="shared" si="12"/>
        <v>0</v>
      </c>
      <c r="O26" s="20">
        <f t="shared" si="13"/>
        <v>0</v>
      </c>
      <c r="P26" s="21"/>
      <c r="Q26" s="72">
        <f t="shared" si="14"/>
        <v>0</v>
      </c>
    </row>
    <row r="27" spans="1:17" ht="15" thickBot="1" x14ac:dyDescent="0.35">
      <c r="A27" s="111"/>
      <c r="B27" s="359"/>
      <c r="C27" s="309"/>
      <c r="D27" s="360"/>
      <c r="E27" s="120"/>
      <c r="F27" s="128"/>
      <c r="G27" s="75"/>
      <c r="H27" s="76"/>
      <c r="I27" s="77"/>
      <c r="J27" s="231">
        <f t="shared" si="9"/>
        <v>0</v>
      </c>
      <c r="K27" s="78">
        <f t="shared" si="10"/>
        <v>0</v>
      </c>
      <c r="L27" s="79">
        <f t="shared" si="11"/>
        <v>0</v>
      </c>
      <c r="M27" s="80">
        <f t="shared" si="8"/>
        <v>0</v>
      </c>
      <c r="N27" s="81">
        <f t="shared" si="12"/>
        <v>0</v>
      </c>
      <c r="O27" s="82">
        <f t="shared" si="13"/>
        <v>0</v>
      </c>
      <c r="P27" s="83"/>
      <c r="Q27" s="78">
        <f t="shared" si="14"/>
        <v>0</v>
      </c>
    </row>
    <row r="28" spans="1:17" ht="15" thickBot="1" x14ac:dyDescent="0.35">
      <c r="A28" s="111"/>
      <c r="B28" s="341" t="s">
        <v>132</v>
      </c>
      <c r="C28" s="341"/>
      <c r="D28" s="342"/>
      <c r="E28" s="121">
        <f>SUM(E17:E27)</f>
        <v>0</v>
      </c>
      <c r="F28" s="129"/>
      <c r="G28" s="124">
        <f t="shared" ref="G28:O28" si="15">SUM(G17:G27)</f>
        <v>0</v>
      </c>
      <c r="H28" s="89">
        <f t="shared" si="15"/>
        <v>0</v>
      </c>
      <c r="I28" s="89">
        <f t="shared" si="15"/>
        <v>0</v>
      </c>
      <c r="J28" s="116">
        <f t="shared" si="15"/>
        <v>0</v>
      </c>
      <c r="K28" s="84">
        <f t="shared" si="15"/>
        <v>0</v>
      </c>
      <c r="L28" s="84">
        <f t="shared" si="15"/>
        <v>0</v>
      </c>
      <c r="M28" s="85">
        <f t="shared" si="15"/>
        <v>0</v>
      </c>
      <c r="N28" s="90">
        <f t="shared" si="15"/>
        <v>0</v>
      </c>
      <c r="O28" s="91">
        <f t="shared" si="15"/>
        <v>0</v>
      </c>
      <c r="P28" s="86"/>
      <c r="Q28" s="84">
        <f>SUM(Q17:Q27)</f>
        <v>0</v>
      </c>
    </row>
    <row r="29" spans="1:17" x14ac:dyDescent="0.3">
      <c r="A29" s="111"/>
      <c r="B29" s="343" t="s">
        <v>3</v>
      </c>
      <c r="C29" s="307" t="s">
        <v>77</v>
      </c>
      <c r="D29" s="345" t="s">
        <v>29</v>
      </c>
      <c r="E29" s="118"/>
      <c r="F29" s="130"/>
      <c r="G29" s="56"/>
      <c r="H29" s="57"/>
      <c r="I29" s="58"/>
      <c r="J29" s="231">
        <f>SUM(G29:I29)</f>
        <v>0</v>
      </c>
      <c r="K29" s="15">
        <f>E29*J29</f>
        <v>0</v>
      </c>
      <c r="L29" s="17">
        <f>25%*K29</f>
        <v>0</v>
      </c>
      <c r="M29" s="18">
        <f t="shared" ref="M29:M39" si="16">ROUND(SUM(K29:L29),0)</f>
        <v>0</v>
      </c>
      <c r="N29" s="19">
        <f>$N$4*$M29</f>
        <v>0</v>
      </c>
      <c r="O29" s="20">
        <f>$O$4*$M29</f>
        <v>0</v>
      </c>
      <c r="P29" s="21"/>
      <c r="Q29" s="15">
        <f>ROUND(SUM($N29:$P29),0)</f>
        <v>0</v>
      </c>
    </row>
    <row r="30" spans="1:17" x14ac:dyDescent="0.3">
      <c r="A30" s="111"/>
      <c r="B30" s="344"/>
      <c r="C30" s="308"/>
      <c r="D30" s="346"/>
      <c r="E30" s="119"/>
      <c r="F30" s="127"/>
      <c r="G30" s="69"/>
      <c r="H30" s="70"/>
      <c r="I30" s="71"/>
      <c r="J30" s="231">
        <f t="shared" ref="J30:J39" si="17">SUM(G30:I30)</f>
        <v>0</v>
      </c>
      <c r="K30" s="72">
        <f t="shared" ref="K30:K39" si="18">E30*J30</f>
        <v>0</v>
      </c>
      <c r="L30" s="73">
        <f t="shared" ref="L30:L39" si="19">25%*K30</f>
        <v>0</v>
      </c>
      <c r="M30" s="74">
        <f t="shared" si="16"/>
        <v>0</v>
      </c>
      <c r="N30" s="19">
        <f t="shared" ref="N30:N39" si="20">$N$4*$M30</f>
        <v>0</v>
      </c>
      <c r="O30" s="20">
        <f t="shared" ref="O30:O39" si="21">$O$4*$M30</f>
        <v>0</v>
      </c>
      <c r="P30" s="21"/>
      <c r="Q30" s="72">
        <f t="shared" ref="Q30:Q39" si="22">ROUND(SUM($N30:$P30),0)</f>
        <v>0</v>
      </c>
    </row>
    <row r="31" spans="1:17" x14ac:dyDescent="0.3">
      <c r="A31" s="111"/>
      <c r="B31" s="344"/>
      <c r="C31" s="308"/>
      <c r="D31" s="346"/>
      <c r="E31" s="119"/>
      <c r="F31" s="127"/>
      <c r="G31" s="69"/>
      <c r="H31" s="70"/>
      <c r="I31" s="71"/>
      <c r="J31" s="231">
        <f t="shared" si="17"/>
        <v>0</v>
      </c>
      <c r="K31" s="72">
        <f t="shared" si="18"/>
        <v>0</v>
      </c>
      <c r="L31" s="73">
        <f t="shared" si="19"/>
        <v>0</v>
      </c>
      <c r="M31" s="74">
        <f t="shared" si="16"/>
        <v>0</v>
      </c>
      <c r="N31" s="19">
        <f t="shared" si="20"/>
        <v>0</v>
      </c>
      <c r="O31" s="20">
        <f t="shared" si="21"/>
        <v>0</v>
      </c>
      <c r="P31" s="21"/>
      <c r="Q31" s="72">
        <f t="shared" si="22"/>
        <v>0</v>
      </c>
    </row>
    <row r="32" spans="1:17" x14ac:dyDescent="0.3">
      <c r="A32" s="111"/>
      <c r="B32" s="344"/>
      <c r="C32" s="308"/>
      <c r="D32" s="346"/>
      <c r="E32" s="119"/>
      <c r="F32" s="127"/>
      <c r="G32" s="69"/>
      <c r="H32" s="70"/>
      <c r="I32" s="71"/>
      <c r="J32" s="231">
        <f t="shared" si="17"/>
        <v>0</v>
      </c>
      <c r="K32" s="72">
        <f t="shared" si="18"/>
        <v>0</v>
      </c>
      <c r="L32" s="73">
        <f t="shared" si="19"/>
        <v>0</v>
      </c>
      <c r="M32" s="74">
        <f t="shared" si="16"/>
        <v>0</v>
      </c>
      <c r="N32" s="19">
        <f t="shared" si="20"/>
        <v>0</v>
      </c>
      <c r="O32" s="20">
        <f t="shared" si="21"/>
        <v>0</v>
      </c>
      <c r="P32" s="21"/>
      <c r="Q32" s="72">
        <f t="shared" si="22"/>
        <v>0</v>
      </c>
    </row>
    <row r="33" spans="1:17" x14ac:dyDescent="0.3">
      <c r="A33" s="111"/>
      <c r="B33" s="344"/>
      <c r="C33" s="308"/>
      <c r="D33" s="346"/>
      <c r="E33" s="119"/>
      <c r="F33" s="127"/>
      <c r="G33" s="69"/>
      <c r="H33" s="70"/>
      <c r="I33" s="71"/>
      <c r="J33" s="231">
        <f t="shared" si="17"/>
        <v>0</v>
      </c>
      <c r="K33" s="72">
        <f t="shared" si="18"/>
        <v>0</v>
      </c>
      <c r="L33" s="73">
        <f t="shared" si="19"/>
        <v>0</v>
      </c>
      <c r="M33" s="74">
        <f t="shared" si="16"/>
        <v>0</v>
      </c>
      <c r="N33" s="19">
        <f t="shared" si="20"/>
        <v>0</v>
      </c>
      <c r="O33" s="20">
        <f t="shared" si="21"/>
        <v>0</v>
      </c>
      <c r="P33" s="21"/>
      <c r="Q33" s="72">
        <f t="shared" si="22"/>
        <v>0</v>
      </c>
    </row>
    <row r="34" spans="1:17" x14ac:dyDescent="0.3">
      <c r="A34" s="111"/>
      <c r="B34" s="344"/>
      <c r="C34" s="308"/>
      <c r="D34" s="346"/>
      <c r="E34" s="119"/>
      <c r="F34" s="127"/>
      <c r="G34" s="69"/>
      <c r="H34" s="70"/>
      <c r="I34" s="71"/>
      <c r="J34" s="231">
        <f t="shared" si="17"/>
        <v>0</v>
      </c>
      <c r="K34" s="72">
        <f t="shared" si="18"/>
        <v>0</v>
      </c>
      <c r="L34" s="73">
        <f t="shared" si="19"/>
        <v>0</v>
      </c>
      <c r="M34" s="74">
        <f t="shared" si="16"/>
        <v>0</v>
      </c>
      <c r="N34" s="19">
        <f t="shared" si="20"/>
        <v>0</v>
      </c>
      <c r="O34" s="20">
        <f t="shared" si="21"/>
        <v>0</v>
      </c>
      <c r="P34" s="21"/>
      <c r="Q34" s="72">
        <f t="shared" si="22"/>
        <v>0</v>
      </c>
    </row>
    <row r="35" spans="1:17" x14ac:dyDescent="0.3">
      <c r="A35" s="111"/>
      <c r="B35" s="344"/>
      <c r="C35" s="308"/>
      <c r="D35" s="346"/>
      <c r="E35" s="119"/>
      <c r="F35" s="127"/>
      <c r="G35" s="69"/>
      <c r="H35" s="70"/>
      <c r="I35" s="71"/>
      <c r="J35" s="231">
        <f t="shared" si="17"/>
        <v>0</v>
      </c>
      <c r="K35" s="72">
        <f t="shared" si="18"/>
        <v>0</v>
      </c>
      <c r="L35" s="73">
        <f t="shared" si="19"/>
        <v>0</v>
      </c>
      <c r="M35" s="74">
        <f t="shared" si="16"/>
        <v>0</v>
      </c>
      <c r="N35" s="19">
        <f t="shared" si="20"/>
        <v>0</v>
      </c>
      <c r="O35" s="20">
        <f t="shared" si="21"/>
        <v>0</v>
      </c>
      <c r="P35" s="21"/>
      <c r="Q35" s="72">
        <f t="shared" si="22"/>
        <v>0</v>
      </c>
    </row>
    <row r="36" spans="1:17" x14ac:dyDescent="0.3">
      <c r="A36" s="111"/>
      <c r="B36" s="344"/>
      <c r="C36" s="308"/>
      <c r="D36" s="346"/>
      <c r="E36" s="119"/>
      <c r="F36" s="127"/>
      <c r="G36" s="69"/>
      <c r="H36" s="70"/>
      <c r="I36" s="71"/>
      <c r="J36" s="231">
        <f t="shared" si="17"/>
        <v>0</v>
      </c>
      <c r="K36" s="72">
        <f t="shared" si="18"/>
        <v>0</v>
      </c>
      <c r="L36" s="73">
        <f t="shared" si="19"/>
        <v>0</v>
      </c>
      <c r="M36" s="74">
        <f t="shared" si="16"/>
        <v>0</v>
      </c>
      <c r="N36" s="19">
        <f t="shared" si="20"/>
        <v>0</v>
      </c>
      <c r="O36" s="20">
        <f t="shared" si="21"/>
        <v>0</v>
      </c>
      <c r="P36" s="21"/>
      <c r="Q36" s="72">
        <f t="shared" si="22"/>
        <v>0</v>
      </c>
    </row>
    <row r="37" spans="1:17" x14ac:dyDescent="0.3">
      <c r="A37" s="111"/>
      <c r="B37" s="344"/>
      <c r="C37" s="308"/>
      <c r="D37" s="346"/>
      <c r="E37" s="119"/>
      <c r="F37" s="127"/>
      <c r="G37" s="69"/>
      <c r="H37" s="70"/>
      <c r="I37" s="71"/>
      <c r="J37" s="231">
        <f t="shared" si="17"/>
        <v>0</v>
      </c>
      <c r="K37" s="72">
        <f t="shared" si="18"/>
        <v>0</v>
      </c>
      <c r="L37" s="73">
        <f t="shared" si="19"/>
        <v>0</v>
      </c>
      <c r="M37" s="74">
        <f t="shared" si="16"/>
        <v>0</v>
      </c>
      <c r="N37" s="19">
        <f t="shared" si="20"/>
        <v>0</v>
      </c>
      <c r="O37" s="20">
        <f t="shared" si="21"/>
        <v>0</v>
      </c>
      <c r="P37" s="21"/>
      <c r="Q37" s="72">
        <f t="shared" si="22"/>
        <v>0</v>
      </c>
    </row>
    <row r="38" spans="1:17" x14ac:dyDescent="0.3">
      <c r="A38" s="111"/>
      <c r="B38" s="344"/>
      <c r="C38" s="308"/>
      <c r="D38" s="346"/>
      <c r="E38" s="119"/>
      <c r="F38" s="127"/>
      <c r="G38" s="69"/>
      <c r="H38" s="70"/>
      <c r="I38" s="71"/>
      <c r="J38" s="231">
        <f t="shared" si="17"/>
        <v>0</v>
      </c>
      <c r="K38" s="72">
        <f t="shared" si="18"/>
        <v>0</v>
      </c>
      <c r="L38" s="73">
        <f t="shared" si="19"/>
        <v>0</v>
      </c>
      <c r="M38" s="74">
        <f t="shared" si="16"/>
        <v>0</v>
      </c>
      <c r="N38" s="19">
        <f t="shared" si="20"/>
        <v>0</v>
      </c>
      <c r="O38" s="20">
        <f t="shared" si="21"/>
        <v>0</v>
      </c>
      <c r="P38" s="21"/>
      <c r="Q38" s="72">
        <f t="shared" si="22"/>
        <v>0</v>
      </c>
    </row>
    <row r="39" spans="1:17" ht="15" thickBot="1" x14ac:dyDescent="0.35">
      <c r="A39" s="111"/>
      <c r="B39" s="344"/>
      <c r="C39" s="308"/>
      <c r="D39" s="346"/>
      <c r="E39" s="120"/>
      <c r="F39" s="128"/>
      <c r="G39" s="75"/>
      <c r="H39" s="76"/>
      <c r="I39" s="77"/>
      <c r="J39" s="231">
        <f t="shared" si="17"/>
        <v>0</v>
      </c>
      <c r="K39" s="78">
        <f t="shared" si="18"/>
        <v>0</v>
      </c>
      <c r="L39" s="79">
        <f t="shared" si="19"/>
        <v>0</v>
      </c>
      <c r="M39" s="80">
        <f t="shared" si="16"/>
        <v>0</v>
      </c>
      <c r="N39" s="81">
        <f t="shared" si="20"/>
        <v>0</v>
      </c>
      <c r="O39" s="82">
        <f t="shared" si="21"/>
        <v>0</v>
      </c>
      <c r="P39" s="83"/>
      <c r="Q39" s="78">
        <f t="shared" si="22"/>
        <v>0</v>
      </c>
    </row>
    <row r="40" spans="1:17" ht="15" thickBot="1" x14ac:dyDescent="0.35">
      <c r="A40" s="111"/>
      <c r="B40" s="341" t="s">
        <v>133</v>
      </c>
      <c r="C40" s="341"/>
      <c r="D40" s="342"/>
      <c r="E40" s="121">
        <f>SUM(E29:E39)</f>
        <v>0</v>
      </c>
      <c r="F40" s="129"/>
      <c r="G40" s="124">
        <f t="shared" ref="G40:O40" si="23">SUM(G29:G39)</f>
        <v>0</v>
      </c>
      <c r="H40" s="89">
        <f t="shared" si="23"/>
        <v>0</v>
      </c>
      <c r="I40" s="89">
        <f t="shared" si="23"/>
        <v>0</v>
      </c>
      <c r="J40" s="116">
        <f t="shared" si="23"/>
        <v>0</v>
      </c>
      <c r="K40" s="84">
        <f t="shared" si="23"/>
        <v>0</v>
      </c>
      <c r="L40" s="84">
        <f t="shared" si="23"/>
        <v>0</v>
      </c>
      <c r="M40" s="85">
        <f t="shared" si="23"/>
        <v>0</v>
      </c>
      <c r="N40" s="90">
        <f t="shared" si="23"/>
        <v>0</v>
      </c>
      <c r="O40" s="91">
        <f t="shared" si="23"/>
        <v>0</v>
      </c>
      <c r="P40" s="86"/>
      <c r="Q40" s="84">
        <f>SUM(Q29:Q39)</f>
        <v>0</v>
      </c>
    </row>
    <row r="41" spans="1:17" x14ac:dyDescent="0.3">
      <c r="A41" s="111"/>
      <c r="B41" s="343" t="s">
        <v>4</v>
      </c>
      <c r="C41" s="307" t="s">
        <v>78</v>
      </c>
      <c r="D41" s="345" t="s">
        <v>30</v>
      </c>
      <c r="E41" s="118"/>
      <c r="F41" s="130"/>
      <c r="G41" s="56"/>
      <c r="H41" s="57"/>
      <c r="I41" s="58"/>
      <c r="J41" s="231">
        <f>SUM(G41:I41)</f>
        <v>0</v>
      </c>
      <c r="K41" s="15">
        <f>E41*J41</f>
        <v>0</v>
      </c>
      <c r="L41" s="17">
        <f>25%*K41</f>
        <v>0</v>
      </c>
      <c r="M41" s="18">
        <f t="shared" ref="M41:M51" si="24">ROUND(SUM(K41:L41),0)</f>
        <v>0</v>
      </c>
      <c r="N41" s="19">
        <f>$N$4*$M41</f>
        <v>0</v>
      </c>
      <c r="O41" s="20">
        <f>$O$4*$M41</f>
        <v>0</v>
      </c>
      <c r="P41" s="21"/>
      <c r="Q41" s="15">
        <f>ROUND(SUM($N41:$P41),0)</f>
        <v>0</v>
      </c>
    </row>
    <row r="42" spans="1:17" x14ac:dyDescent="0.3">
      <c r="A42" s="111"/>
      <c r="B42" s="344"/>
      <c r="C42" s="308"/>
      <c r="D42" s="346"/>
      <c r="E42" s="119"/>
      <c r="F42" s="127"/>
      <c r="G42" s="69"/>
      <c r="H42" s="70"/>
      <c r="I42" s="71"/>
      <c r="J42" s="231">
        <f t="shared" ref="J42:J51" si="25">SUM(G42:I42)</f>
        <v>0</v>
      </c>
      <c r="K42" s="72">
        <f t="shared" ref="K42:K51" si="26">E42*J42</f>
        <v>0</v>
      </c>
      <c r="L42" s="73">
        <f t="shared" ref="L42:L51" si="27">25%*K42</f>
        <v>0</v>
      </c>
      <c r="M42" s="74">
        <f t="shared" si="24"/>
        <v>0</v>
      </c>
      <c r="N42" s="19">
        <f t="shared" ref="N42:N51" si="28">$N$4*$M42</f>
        <v>0</v>
      </c>
      <c r="O42" s="20">
        <f t="shared" ref="O42:O51" si="29">$O$4*$M42</f>
        <v>0</v>
      </c>
      <c r="P42" s="21"/>
      <c r="Q42" s="72">
        <f t="shared" ref="Q42:Q51" si="30">ROUND(SUM($N42:$P42),0)</f>
        <v>0</v>
      </c>
    </row>
    <row r="43" spans="1:17" x14ac:dyDescent="0.3">
      <c r="A43" s="111"/>
      <c r="B43" s="344"/>
      <c r="C43" s="308"/>
      <c r="D43" s="346"/>
      <c r="E43" s="119"/>
      <c r="F43" s="127"/>
      <c r="G43" s="69"/>
      <c r="H43" s="70"/>
      <c r="I43" s="71"/>
      <c r="J43" s="231">
        <f t="shared" si="25"/>
        <v>0</v>
      </c>
      <c r="K43" s="72">
        <f t="shared" si="26"/>
        <v>0</v>
      </c>
      <c r="L43" s="73">
        <f t="shared" si="27"/>
        <v>0</v>
      </c>
      <c r="M43" s="74">
        <f t="shared" si="24"/>
        <v>0</v>
      </c>
      <c r="N43" s="19">
        <f t="shared" si="28"/>
        <v>0</v>
      </c>
      <c r="O43" s="20">
        <f t="shared" si="29"/>
        <v>0</v>
      </c>
      <c r="P43" s="21"/>
      <c r="Q43" s="72">
        <f t="shared" si="30"/>
        <v>0</v>
      </c>
    </row>
    <row r="44" spans="1:17" x14ac:dyDescent="0.3">
      <c r="A44" s="111"/>
      <c r="B44" s="344"/>
      <c r="C44" s="308"/>
      <c r="D44" s="346"/>
      <c r="E44" s="119"/>
      <c r="F44" s="127"/>
      <c r="G44" s="69"/>
      <c r="H44" s="70"/>
      <c r="I44" s="71"/>
      <c r="J44" s="231">
        <f t="shared" si="25"/>
        <v>0</v>
      </c>
      <c r="K44" s="72">
        <f t="shared" si="26"/>
        <v>0</v>
      </c>
      <c r="L44" s="73">
        <f t="shared" si="27"/>
        <v>0</v>
      </c>
      <c r="M44" s="74">
        <f t="shared" si="24"/>
        <v>0</v>
      </c>
      <c r="N44" s="19">
        <f t="shared" si="28"/>
        <v>0</v>
      </c>
      <c r="O44" s="20">
        <f t="shared" si="29"/>
        <v>0</v>
      </c>
      <c r="P44" s="21"/>
      <c r="Q44" s="72">
        <f t="shared" si="30"/>
        <v>0</v>
      </c>
    </row>
    <row r="45" spans="1:17" x14ac:dyDescent="0.3">
      <c r="A45" s="111"/>
      <c r="B45" s="344"/>
      <c r="C45" s="308"/>
      <c r="D45" s="346"/>
      <c r="E45" s="119"/>
      <c r="F45" s="127"/>
      <c r="G45" s="69"/>
      <c r="H45" s="70"/>
      <c r="I45" s="71"/>
      <c r="J45" s="231">
        <f t="shared" si="25"/>
        <v>0</v>
      </c>
      <c r="K45" s="72">
        <f t="shared" si="26"/>
        <v>0</v>
      </c>
      <c r="L45" s="73">
        <f t="shared" si="27"/>
        <v>0</v>
      </c>
      <c r="M45" s="74">
        <f t="shared" si="24"/>
        <v>0</v>
      </c>
      <c r="N45" s="19">
        <f t="shared" si="28"/>
        <v>0</v>
      </c>
      <c r="O45" s="20">
        <f t="shared" si="29"/>
        <v>0</v>
      </c>
      <c r="P45" s="21"/>
      <c r="Q45" s="72">
        <f t="shared" si="30"/>
        <v>0</v>
      </c>
    </row>
    <row r="46" spans="1:17" x14ac:dyDescent="0.3">
      <c r="A46" s="111"/>
      <c r="B46" s="344"/>
      <c r="C46" s="308"/>
      <c r="D46" s="346"/>
      <c r="E46" s="119"/>
      <c r="F46" s="127"/>
      <c r="G46" s="69"/>
      <c r="H46" s="70"/>
      <c r="I46" s="71"/>
      <c r="J46" s="231">
        <f t="shared" si="25"/>
        <v>0</v>
      </c>
      <c r="K46" s="72">
        <f t="shared" si="26"/>
        <v>0</v>
      </c>
      <c r="L46" s="73">
        <f t="shared" si="27"/>
        <v>0</v>
      </c>
      <c r="M46" s="74">
        <f t="shared" si="24"/>
        <v>0</v>
      </c>
      <c r="N46" s="19">
        <f t="shared" si="28"/>
        <v>0</v>
      </c>
      <c r="O46" s="20">
        <f t="shared" si="29"/>
        <v>0</v>
      </c>
      <c r="P46" s="21"/>
      <c r="Q46" s="72">
        <f t="shared" si="30"/>
        <v>0</v>
      </c>
    </row>
    <row r="47" spans="1:17" x14ac:dyDescent="0.3">
      <c r="A47" s="111"/>
      <c r="B47" s="344"/>
      <c r="C47" s="308"/>
      <c r="D47" s="346"/>
      <c r="E47" s="119"/>
      <c r="F47" s="127"/>
      <c r="G47" s="69"/>
      <c r="H47" s="70"/>
      <c r="I47" s="71"/>
      <c r="J47" s="231">
        <f t="shared" si="25"/>
        <v>0</v>
      </c>
      <c r="K47" s="72">
        <f t="shared" si="26"/>
        <v>0</v>
      </c>
      <c r="L47" s="73">
        <f t="shared" si="27"/>
        <v>0</v>
      </c>
      <c r="M47" s="74">
        <f t="shared" si="24"/>
        <v>0</v>
      </c>
      <c r="N47" s="19">
        <f t="shared" si="28"/>
        <v>0</v>
      </c>
      <c r="O47" s="20">
        <f t="shared" si="29"/>
        <v>0</v>
      </c>
      <c r="P47" s="21"/>
      <c r="Q47" s="72">
        <f t="shared" si="30"/>
        <v>0</v>
      </c>
    </row>
    <row r="48" spans="1:17" x14ac:dyDescent="0.3">
      <c r="A48" s="111"/>
      <c r="B48" s="344"/>
      <c r="C48" s="308"/>
      <c r="D48" s="346"/>
      <c r="E48" s="119"/>
      <c r="F48" s="127"/>
      <c r="G48" s="69"/>
      <c r="H48" s="70"/>
      <c r="I48" s="71"/>
      <c r="J48" s="231">
        <f t="shared" si="25"/>
        <v>0</v>
      </c>
      <c r="K48" s="72">
        <f t="shared" si="26"/>
        <v>0</v>
      </c>
      <c r="L48" s="73">
        <f t="shared" si="27"/>
        <v>0</v>
      </c>
      <c r="M48" s="74">
        <f t="shared" si="24"/>
        <v>0</v>
      </c>
      <c r="N48" s="19">
        <f t="shared" si="28"/>
        <v>0</v>
      </c>
      <c r="O48" s="20">
        <f t="shared" si="29"/>
        <v>0</v>
      </c>
      <c r="P48" s="21"/>
      <c r="Q48" s="72">
        <f t="shared" si="30"/>
        <v>0</v>
      </c>
    </row>
    <row r="49" spans="1:17" x14ac:dyDescent="0.3">
      <c r="A49" s="111"/>
      <c r="B49" s="344"/>
      <c r="C49" s="308"/>
      <c r="D49" s="346"/>
      <c r="E49" s="119"/>
      <c r="F49" s="127"/>
      <c r="G49" s="69"/>
      <c r="H49" s="70"/>
      <c r="I49" s="71"/>
      <c r="J49" s="231">
        <f t="shared" si="25"/>
        <v>0</v>
      </c>
      <c r="K49" s="72">
        <f t="shared" si="26"/>
        <v>0</v>
      </c>
      <c r="L49" s="73">
        <f t="shared" si="27"/>
        <v>0</v>
      </c>
      <c r="M49" s="74">
        <f t="shared" si="24"/>
        <v>0</v>
      </c>
      <c r="N49" s="19">
        <f t="shared" si="28"/>
        <v>0</v>
      </c>
      <c r="O49" s="20">
        <f t="shared" si="29"/>
        <v>0</v>
      </c>
      <c r="P49" s="21"/>
      <c r="Q49" s="72">
        <f t="shared" si="30"/>
        <v>0</v>
      </c>
    </row>
    <row r="50" spans="1:17" x14ac:dyDescent="0.3">
      <c r="A50" s="111"/>
      <c r="B50" s="344"/>
      <c r="C50" s="308"/>
      <c r="D50" s="346"/>
      <c r="E50" s="119"/>
      <c r="F50" s="127"/>
      <c r="G50" s="69"/>
      <c r="H50" s="70"/>
      <c r="I50" s="71"/>
      <c r="J50" s="231">
        <f t="shared" si="25"/>
        <v>0</v>
      </c>
      <c r="K50" s="72">
        <f t="shared" si="26"/>
        <v>0</v>
      </c>
      <c r="L50" s="73">
        <f t="shared" si="27"/>
        <v>0</v>
      </c>
      <c r="M50" s="74">
        <f t="shared" si="24"/>
        <v>0</v>
      </c>
      <c r="N50" s="19">
        <f t="shared" si="28"/>
        <v>0</v>
      </c>
      <c r="O50" s="20">
        <f t="shared" si="29"/>
        <v>0</v>
      </c>
      <c r="P50" s="21"/>
      <c r="Q50" s="72">
        <f t="shared" si="30"/>
        <v>0</v>
      </c>
    </row>
    <row r="51" spans="1:17" ht="15" thickBot="1" x14ac:dyDescent="0.35">
      <c r="A51" s="111"/>
      <c r="B51" s="344"/>
      <c r="C51" s="308"/>
      <c r="D51" s="346"/>
      <c r="E51" s="120"/>
      <c r="F51" s="128"/>
      <c r="G51" s="75"/>
      <c r="H51" s="76"/>
      <c r="I51" s="77"/>
      <c r="J51" s="231">
        <f t="shared" si="25"/>
        <v>0</v>
      </c>
      <c r="K51" s="78">
        <f t="shared" si="26"/>
        <v>0</v>
      </c>
      <c r="L51" s="79">
        <f t="shared" si="27"/>
        <v>0</v>
      </c>
      <c r="M51" s="80">
        <f t="shared" si="24"/>
        <v>0</v>
      </c>
      <c r="N51" s="81">
        <f t="shared" si="28"/>
        <v>0</v>
      </c>
      <c r="O51" s="82">
        <f t="shared" si="29"/>
        <v>0</v>
      </c>
      <c r="P51" s="83"/>
      <c r="Q51" s="78">
        <f t="shared" si="30"/>
        <v>0</v>
      </c>
    </row>
    <row r="52" spans="1:17" ht="15" thickBot="1" x14ac:dyDescent="0.35">
      <c r="A52" s="111"/>
      <c r="B52" s="341" t="s">
        <v>134</v>
      </c>
      <c r="C52" s="341"/>
      <c r="D52" s="342"/>
      <c r="E52" s="121">
        <f>SUM(E41:E51)</f>
        <v>0</v>
      </c>
      <c r="F52" s="129"/>
      <c r="G52" s="124">
        <f t="shared" ref="G52:I52" si="31">SUM(G41:G51)</f>
        <v>0</v>
      </c>
      <c r="H52" s="89">
        <f t="shared" si="31"/>
        <v>0</v>
      </c>
      <c r="I52" s="89">
        <f t="shared" si="31"/>
        <v>0</v>
      </c>
      <c r="J52" s="116">
        <f>SUM(J41:J51)</f>
        <v>0</v>
      </c>
      <c r="K52" s="84">
        <f t="shared" ref="K52:O52" si="32">SUM(K41:K51)</f>
        <v>0</v>
      </c>
      <c r="L52" s="84">
        <f t="shared" si="32"/>
        <v>0</v>
      </c>
      <c r="M52" s="85">
        <f t="shared" si="32"/>
        <v>0</v>
      </c>
      <c r="N52" s="90">
        <f t="shared" si="32"/>
        <v>0</v>
      </c>
      <c r="O52" s="91">
        <f t="shared" si="32"/>
        <v>0</v>
      </c>
      <c r="P52" s="86"/>
      <c r="Q52" s="84">
        <f>SUM(Q41:Q51)</f>
        <v>0</v>
      </c>
    </row>
    <row r="53" spans="1:17" x14ac:dyDescent="0.3">
      <c r="A53" s="111"/>
      <c r="B53" s="343" t="s">
        <v>5</v>
      </c>
      <c r="C53" s="307" t="s">
        <v>79</v>
      </c>
      <c r="D53" s="345" t="s">
        <v>30</v>
      </c>
      <c r="E53" s="118"/>
      <c r="F53" s="130"/>
      <c r="G53" s="56"/>
      <c r="H53" s="57"/>
      <c r="I53" s="58"/>
      <c r="J53" s="231">
        <f>SUM(G53:I53)</f>
        <v>0</v>
      </c>
      <c r="K53" s="15">
        <f>E53*J53</f>
        <v>0</v>
      </c>
      <c r="L53" s="17">
        <f>25%*K53</f>
        <v>0</v>
      </c>
      <c r="M53" s="18">
        <f t="shared" ref="M53:M63" si="33">ROUND(SUM(K53:L53),0)</f>
        <v>0</v>
      </c>
      <c r="N53" s="19">
        <f>$N$4*$M53</f>
        <v>0</v>
      </c>
      <c r="O53" s="20">
        <f>$O$4*$M53</f>
        <v>0</v>
      </c>
      <c r="P53" s="21"/>
      <c r="Q53" s="15">
        <f>ROUND(SUM($N53:$P53),0)</f>
        <v>0</v>
      </c>
    </row>
    <row r="54" spans="1:17" x14ac:dyDescent="0.3">
      <c r="A54" s="111"/>
      <c r="B54" s="344"/>
      <c r="C54" s="308"/>
      <c r="D54" s="346"/>
      <c r="E54" s="119"/>
      <c r="F54" s="127"/>
      <c r="G54" s="69"/>
      <c r="H54" s="70"/>
      <c r="I54" s="71"/>
      <c r="J54" s="231">
        <f t="shared" ref="J54:J63" si="34">SUM(G54:I54)</f>
        <v>0</v>
      </c>
      <c r="K54" s="72">
        <f t="shared" ref="K54:K63" si="35">E54*J54</f>
        <v>0</v>
      </c>
      <c r="L54" s="73">
        <f t="shared" ref="L54:L63" si="36">25%*K54</f>
        <v>0</v>
      </c>
      <c r="M54" s="74">
        <f t="shared" si="33"/>
        <v>0</v>
      </c>
      <c r="N54" s="19">
        <f t="shared" ref="N54:N63" si="37">$N$4*$M54</f>
        <v>0</v>
      </c>
      <c r="O54" s="20">
        <f t="shared" ref="O54:O63" si="38">$O$4*$M54</f>
        <v>0</v>
      </c>
      <c r="P54" s="21"/>
      <c r="Q54" s="72">
        <f t="shared" ref="Q54:Q63" si="39">ROUND(SUM($N54:$P54),0)</f>
        <v>0</v>
      </c>
    </row>
    <row r="55" spans="1:17" x14ac:dyDescent="0.3">
      <c r="A55" s="111"/>
      <c r="B55" s="344"/>
      <c r="C55" s="308"/>
      <c r="D55" s="346"/>
      <c r="E55" s="119"/>
      <c r="F55" s="127"/>
      <c r="G55" s="69"/>
      <c r="H55" s="70"/>
      <c r="I55" s="71"/>
      <c r="J55" s="231">
        <f t="shared" si="34"/>
        <v>0</v>
      </c>
      <c r="K55" s="72">
        <f t="shared" si="35"/>
        <v>0</v>
      </c>
      <c r="L55" s="73">
        <f t="shared" si="36"/>
        <v>0</v>
      </c>
      <c r="M55" s="74">
        <f t="shared" si="33"/>
        <v>0</v>
      </c>
      <c r="N55" s="19">
        <f t="shared" si="37"/>
        <v>0</v>
      </c>
      <c r="O55" s="20">
        <f t="shared" si="38"/>
        <v>0</v>
      </c>
      <c r="P55" s="21"/>
      <c r="Q55" s="72">
        <f t="shared" si="39"/>
        <v>0</v>
      </c>
    </row>
    <row r="56" spans="1:17" x14ac:dyDescent="0.3">
      <c r="A56" s="111"/>
      <c r="B56" s="344"/>
      <c r="C56" s="308"/>
      <c r="D56" s="346"/>
      <c r="E56" s="119"/>
      <c r="F56" s="127"/>
      <c r="G56" s="69"/>
      <c r="H56" s="70"/>
      <c r="I56" s="71"/>
      <c r="J56" s="231">
        <f t="shared" si="34"/>
        <v>0</v>
      </c>
      <c r="K56" s="72">
        <f t="shared" si="35"/>
        <v>0</v>
      </c>
      <c r="L56" s="73">
        <f t="shared" si="36"/>
        <v>0</v>
      </c>
      <c r="M56" s="74">
        <f t="shared" si="33"/>
        <v>0</v>
      </c>
      <c r="N56" s="19">
        <f t="shared" si="37"/>
        <v>0</v>
      </c>
      <c r="O56" s="20">
        <f t="shared" si="38"/>
        <v>0</v>
      </c>
      <c r="P56" s="21"/>
      <c r="Q56" s="72">
        <f t="shared" si="39"/>
        <v>0</v>
      </c>
    </row>
    <row r="57" spans="1:17" x14ac:dyDescent="0.3">
      <c r="A57" s="111"/>
      <c r="B57" s="344"/>
      <c r="C57" s="308"/>
      <c r="D57" s="346"/>
      <c r="E57" s="119"/>
      <c r="F57" s="127"/>
      <c r="G57" s="69"/>
      <c r="H57" s="70"/>
      <c r="I57" s="71"/>
      <c r="J57" s="231">
        <f t="shared" si="34"/>
        <v>0</v>
      </c>
      <c r="K57" s="72">
        <f t="shared" si="35"/>
        <v>0</v>
      </c>
      <c r="L57" s="73">
        <f t="shared" si="36"/>
        <v>0</v>
      </c>
      <c r="M57" s="74">
        <f t="shared" si="33"/>
        <v>0</v>
      </c>
      <c r="N57" s="19">
        <f t="shared" si="37"/>
        <v>0</v>
      </c>
      <c r="O57" s="20">
        <f t="shared" si="38"/>
        <v>0</v>
      </c>
      <c r="P57" s="21"/>
      <c r="Q57" s="72">
        <f t="shared" si="39"/>
        <v>0</v>
      </c>
    </row>
    <row r="58" spans="1:17" x14ac:dyDescent="0.3">
      <c r="A58" s="111"/>
      <c r="B58" s="344"/>
      <c r="C58" s="308"/>
      <c r="D58" s="346"/>
      <c r="E58" s="119"/>
      <c r="F58" s="127"/>
      <c r="G58" s="69"/>
      <c r="H58" s="70"/>
      <c r="I58" s="71"/>
      <c r="J58" s="231">
        <f t="shared" si="34"/>
        <v>0</v>
      </c>
      <c r="K58" s="72">
        <f t="shared" si="35"/>
        <v>0</v>
      </c>
      <c r="L58" s="73">
        <f t="shared" si="36"/>
        <v>0</v>
      </c>
      <c r="M58" s="74">
        <f t="shared" si="33"/>
        <v>0</v>
      </c>
      <c r="N58" s="19">
        <f t="shared" si="37"/>
        <v>0</v>
      </c>
      <c r="O58" s="20">
        <f t="shared" si="38"/>
        <v>0</v>
      </c>
      <c r="P58" s="21"/>
      <c r="Q58" s="72">
        <f t="shared" si="39"/>
        <v>0</v>
      </c>
    </row>
    <row r="59" spans="1:17" x14ac:dyDescent="0.3">
      <c r="A59" s="111"/>
      <c r="B59" s="344"/>
      <c r="C59" s="308"/>
      <c r="D59" s="346"/>
      <c r="E59" s="119"/>
      <c r="F59" s="127"/>
      <c r="G59" s="69"/>
      <c r="H59" s="70"/>
      <c r="I59" s="71"/>
      <c r="J59" s="231">
        <f t="shared" si="34"/>
        <v>0</v>
      </c>
      <c r="K59" s="72">
        <f t="shared" si="35"/>
        <v>0</v>
      </c>
      <c r="L59" s="73">
        <f t="shared" si="36"/>
        <v>0</v>
      </c>
      <c r="M59" s="74">
        <f t="shared" si="33"/>
        <v>0</v>
      </c>
      <c r="N59" s="19">
        <f t="shared" si="37"/>
        <v>0</v>
      </c>
      <c r="O59" s="20">
        <f t="shared" si="38"/>
        <v>0</v>
      </c>
      <c r="P59" s="21"/>
      <c r="Q59" s="72">
        <f t="shared" si="39"/>
        <v>0</v>
      </c>
    </row>
    <row r="60" spans="1:17" x14ac:dyDescent="0.3">
      <c r="A60" s="111"/>
      <c r="B60" s="344"/>
      <c r="C60" s="308"/>
      <c r="D60" s="346"/>
      <c r="E60" s="119"/>
      <c r="F60" s="127"/>
      <c r="G60" s="69"/>
      <c r="H60" s="70"/>
      <c r="I60" s="71"/>
      <c r="J60" s="231">
        <f t="shared" si="34"/>
        <v>0</v>
      </c>
      <c r="K60" s="72">
        <f t="shared" si="35"/>
        <v>0</v>
      </c>
      <c r="L60" s="73">
        <f t="shared" si="36"/>
        <v>0</v>
      </c>
      <c r="M60" s="74">
        <f t="shared" si="33"/>
        <v>0</v>
      </c>
      <c r="N60" s="19">
        <f t="shared" si="37"/>
        <v>0</v>
      </c>
      <c r="O60" s="20">
        <f t="shared" si="38"/>
        <v>0</v>
      </c>
      <c r="P60" s="21"/>
      <c r="Q60" s="72">
        <f t="shared" si="39"/>
        <v>0</v>
      </c>
    </row>
    <row r="61" spans="1:17" x14ac:dyDescent="0.3">
      <c r="A61" s="111"/>
      <c r="B61" s="344"/>
      <c r="C61" s="308"/>
      <c r="D61" s="346"/>
      <c r="E61" s="119"/>
      <c r="F61" s="127"/>
      <c r="G61" s="69"/>
      <c r="H61" s="70"/>
      <c r="I61" s="71"/>
      <c r="J61" s="231">
        <f t="shared" si="34"/>
        <v>0</v>
      </c>
      <c r="K61" s="72">
        <f t="shared" si="35"/>
        <v>0</v>
      </c>
      <c r="L61" s="73">
        <f t="shared" si="36"/>
        <v>0</v>
      </c>
      <c r="M61" s="74">
        <f t="shared" si="33"/>
        <v>0</v>
      </c>
      <c r="N61" s="19">
        <f t="shared" si="37"/>
        <v>0</v>
      </c>
      <c r="O61" s="20">
        <f t="shared" si="38"/>
        <v>0</v>
      </c>
      <c r="P61" s="21"/>
      <c r="Q61" s="72">
        <f t="shared" si="39"/>
        <v>0</v>
      </c>
    </row>
    <row r="62" spans="1:17" x14ac:dyDescent="0.3">
      <c r="A62" s="111"/>
      <c r="B62" s="344"/>
      <c r="C62" s="308"/>
      <c r="D62" s="346"/>
      <c r="E62" s="119"/>
      <c r="F62" s="127"/>
      <c r="G62" s="69"/>
      <c r="H62" s="70"/>
      <c r="I62" s="71"/>
      <c r="J62" s="231">
        <f t="shared" si="34"/>
        <v>0</v>
      </c>
      <c r="K62" s="72">
        <f t="shared" si="35"/>
        <v>0</v>
      </c>
      <c r="L62" s="73">
        <f t="shared" si="36"/>
        <v>0</v>
      </c>
      <c r="M62" s="74">
        <f t="shared" si="33"/>
        <v>0</v>
      </c>
      <c r="N62" s="19">
        <f t="shared" si="37"/>
        <v>0</v>
      </c>
      <c r="O62" s="20">
        <f t="shared" si="38"/>
        <v>0</v>
      </c>
      <c r="P62" s="21"/>
      <c r="Q62" s="72">
        <f t="shared" si="39"/>
        <v>0</v>
      </c>
    </row>
    <row r="63" spans="1:17" ht="15" thickBot="1" x14ac:dyDescent="0.35">
      <c r="A63" s="111"/>
      <c r="B63" s="344"/>
      <c r="C63" s="308"/>
      <c r="D63" s="346"/>
      <c r="E63" s="120"/>
      <c r="F63" s="128"/>
      <c r="G63" s="75"/>
      <c r="H63" s="76"/>
      <c r="I63" s="77"/>
      <c r="J63" s="231">
        <f t="shared" si="34"/>
        <v>0</v>
      </c>
      <c r="K63" s="78">
        <f t="shared" si="35"/>
        <v>0</v>
      </c>
      <c r="L63" s="79">
        <f t="shared" si="36"/>
        <v>0</v>
      </c>
      <c r="M63" s="80">
        <f t="shared" si="33"/>
        <v>0</v>
      </c>
      <c r="N63" s="81">
        <f t="shared" si="37"/>
        <v>0</v>
      </c>
      <c r="O63" s="82">
        <f t="shared" si="38"/>
        <v>0</v>
      </c>
      <c r="P63" s="83"/>
      <c r="Q63" s="78">
        <f t="shared" si="39"/>
        <v>0</v>
      </c>
    </row>
    <row r="64" spans="1:17" ht="15" thickBot="1" x14ac:dyDescent="0.35">
      <c r="A64" s="111"/>
      <c r="B64" s="341" t="s">
        <v>135</v>
      </c>
      <c r="C64" s="341"/>
      <c r="D64" s="342"/>
      <c r="E64" s="121">
        <f>SUM(E53:E63)</f>
        <v>0</v>
      </c>
      <c r="F64" s="129"/>
      <c r="G64" s="124">
        <f t="shared" ref="G64:O64" si="40">SUM(G53:G63)</f>
        <v>0</v>
      </c>
      <c r="H64" s="89">
        <f t="shared" si="40"/>
        <v>0</v>
      </c>
      <c r="I64" s="89">
        <f t="shared" si="40"/>
        <v>0</v>
      </c>
      <c r="J64" s="116">
        <f t="shared" si="40"/>
        <v>0</v>
      </c>
      <c r="K64" s="84">
        <f t="shared" si="40"/>
        <v>0</v>
      </c>
      <c r="L64" s="84">
        <f t="shared" si="40"/>
        <v>0</v>
      </c>
      <c r="M64" s="85">
        <f t="shared" si="40"/>
        <v>0</v>
      </c>
      <c r="N64" s="90">
        <f t="shared" si="40"/>
        <v>0</v>
      </c>
      <c r="O64" s="91">
        <f t="shared" si="40"/>
        <v>0</v>
      </c>
      <c r="P64" s="86"/>
      <c r="Q64" s="84">
        <f>SUM(Q53:Q63)</f>
        <v>0</v>
      </c>
    </row>
    <row r="65" spans="1:17" x14ac:dyDescent="0.3">
      <c r="A65" s="111"/>
      <c r="B65" s="343" t="s">
        <v>6</v>
      </c>
      <c r="C65" s="307" t="s">
        <v>130</v>
      </c>
      <c r="D65" s="345" t="s">
        <v>31</v>
      </c>
      <c r="E65" s="118"/>
      <c r="F65" s="130"/>
      <c r="G65" s="56"/>
      <c r="H65" s="57"/>
      <c r="I65" s="58"/>
      <c r="J65" s="231">
        <f>SUM(G65:I65)</f>
        <v>0</v>
      </c>
      <c r="K65" s="15">
        <f>E65*J65</f>
        <v>0</v>
      </c>
      <c r="L65" s="17">
        <f>25%*K65</f>
        <v>0</v>
      </c>
      <c r="M65" s="18">
        <f t="shared" ref="M65:M75" si="41">ROUND(SUM(K65:L65),0)</f>
        <v>0</v>
      </c>
      <c r="N65" s="19">
        <f>$N$4*$M65</f>
        <v>0</v>
      </c>
      <c r="O65" s="20">
        <f>$O$4*$M65</f>
        <v>0</v>
      </c>
      <c r="P65" s="21"/>
      <c r="Q65" s="15">
        <f>ROUND(SUM($N65:$P65),0)</f>
        <v>0</v>
      </c>
    </row>
    <row r="66" spans="1:17" x14ac:dyDescent="0.3">
      <c r="A66" s="111"/>
      <c r="B66" s="344"/>
      <c r="C66" s="308"/>
      <c r="D66" s="346"/>
      <c r="E66" s="119"/>
      <c r="F66" s="127"/>
      <c r="G66" s="69"/>
      <c r="H66" s="70"/>
      <c r="I66" s="71"/>
      <c r="J66" s="231">
        <f t="shared" ref="J66:J75" si="42">SUM(G66:I66)</f>
        <v>0</v>
      </c>
      <c r="K66" s="72">
        <f t="shared" ref="K66:K75" si="43">E66*J66</f>
        <v>0</v>
      </c>
      <c r="L66" s="73">
        <f t="shared" ref="L66:L75" si="44">25%*K66</f>
        <v>0</v>
      </c>
      <c r="M66" s="74">
        <f t="shared" si="41"/>
        <v>0</v>
      </c>
      <c r="N66" s="19">
        <f t="shared" ref="N66:N75" si="45">$N$4*$M66</f>
        <v>0</v>
      </c>
      <c r="O66" s="20">
        <f t="shared" ref="O66:O75" si="46">$O$4*$M66</f>
        <v>0</v>
      </c>
      <c r="P66" s="21"/>
      <c r="Q66" s="72">
        <f t="shared" ref="Q66:Q75" si="47">ROUND(SUM($N66:$P66),0)</f>
        <v>0</v>
      </c>
    </row>
    <row r="67" spans="1:17" x14ac:dyDescent="0.3">
      <c r="A67" s="111"/>
      <c r="B67" s="344"/>
      <c r="C67" s="308"/>
      <c r="D67" s="346"/>
      <c r="E67" s="119"/>
      <c r="F67" s="127"/>
      <c r="G67" s="69"/>
      <c r="H67" s="70"/>
      <c r="I67" s="71"/>
      <c r="J67" s="231">
        <f t="shared" si="42"/>
        <v>0</v>
      </c>
      <c r="K67" s="72">
        <f t="shared" si="43"/>
        <v>0</v>
      </c>
      <c r="L67" s="73">
        <f t="shared" si="44"/>
        <v>0</v>
      </c>
      <c r="M67" s="74">
        <f t="shared" si="41"/>
        <v>0</v>
      </c>
      <c r="N67" s="19">
        <f t="shared" si="45"/>
        <v>0</v>
      </c>
      <c r="O67" s="20">
        <f t="shared" si="46"/>
        <v>0</v>
      </c>
      <c r="P67" s="21"/>
      <c r="Q67" s="72">
        <f t="shared" si="47"/>
        <v>0</v>
      </c>
    </row>
    <row r="68" spans="1:17" x14ac:dyDescent="0.3">
      <c r="A68" s="111"/>
      <c r="B68" s="344"/>
      <c r="C68" s="308"/>
      <c r="D68" s="346"/>
      <c r="E68" s="119"/>
      <c r="F68" s="127"/>
      <c r="G68" s="69"/>
      <c r="H68" s="70"/>
      <c r="I68" s="71"/>
      <c r="J68" s="231">
        <f t="shared" si="42"/>
        <v>0</v>
      </c>
      <c r="K68" s="72">
        <f t="shared" si="43"/>
        <v>0</v>
      </c>
      <c r="L68" s="73">
        <f t="shared" si="44"/>
        <v>0</v>
      </c>
      <c r="M68" s="74">
        <f t="shared" si="41"/>
        <v>0</v>
      </c>
      <c r="N68" s="19">
        <f t="shared" si="45"/>
        <v>0</v>
      </c>
      <c r="O68" s="20">
        <f t="shared" si="46"/>
        <v>0</v>
      </c>
      <c r="P68" s="21"/>
      <c r="Q68" s="72">
        <f t="shared" si="47"/>
        <v>0</v>
      </c>
    </row>
    <row r="69" spans="1:17" x14ac:dyDescent="0.3">
      <c r="A69" s="111"/>
      <c r="B69" s="344"/>
      <c r="C69" s="308"/>
      <c r="D69" s="346"/>
      <c r="E69" s="119"/>
      <c r="F69" s="127"/>
      <c r="G69" s="69"/>
      <c r="H69" s="70"/>
      <c r="I69" s="71"/>
      <c r="J69" s="231">
        <f t="shared" si="42"/>
        <v>0</v>
      </c>
      <c r="K69" s="72">
        <f t="shared" si="43"/>
        <v>0</v>
      </c>
      <c r="L69" s="73">
        <f t="shared" si="44"/>
        <v>0</v>
      </c>
      <c r="M69" s="74">
        <f t="shared" si="41"/>
        <v>0</v>
      </c>
      <c r="N69" s="19">
        <f t="shared" si="45"/>
        <v>0</v>
      </c>
      <c r="O69" s="20">
        <f t="shared" si="46"/>
        <v>0</v>
      </c>
      <c r="P69" s="21"/>
      <c r="Q69" s="72">
        <f t="shared" si="47"/>
        <v>0</v>
      </c>
    </row>
    <row r="70" spans="1:17" x14ac:dyDescent="0.3">
      <c r="A70" s="111"/>
      <c r="B70" s="344"/>
      <c r="C70" s="308"/>
      <c r="D70" s="346"/>
      <c r="E70" s="119"/>
      <c r="F70" s="127"/>
      <c r="G70" s="69"/>
      <c r="H70" s="70"/>
      <c r="I70" s="71"/>
      <c r="J70" s="231">
        <f t="shared" si="42"/>
        <v>0</v>
      </c>
      <c r="K70" s="72">
        <f t="shared" si="43"/>
        <v>0</v>
      </c>
      <c r="L70" s="73">
        <f t="shared" si="44"/>
        <v>0</v>
      </c>
      <c r="M70" s="74">
        <f t="shared" si="41"/>
        <v>0</v>
      </c>
      <c r="N70" s="19">
        <f t="shared" si="45"/>
        <v>0</v>
      </c>
      <c r="O70" s="20">
        <f t="shared" si="46"/>
        <v>0</v>
      </c>
      <c r="P70" s="21"/>
      <c r="Q70" s="72">
        <f t="shared" si="47"/>
        <v>0</v>
      </c>
    </row>
    <row r="71" spans="1:17" x14ac:dyDescent="0.3">
      <c r="A71" s="111"/>
      <c r="B71" s="344"/>
      <c r="C71" s="308"/>
      <c r="D71" s="346"/>
      <c r="E71" s="119"/>
      <c r="F71" s="127"/>
      <c r="G71" s="69"/>
      <c r="H71" s="70"/>
      <c r="I71" s="71"/>
      <c r="J71" s="231">
        <f t="shared" si="42"/>
        <v>0</v>
      </c>
      <c r="K71" s="72">
        <f t="shared" si="43"/>
        <v>0</v>
      </c>
      <c r="L71" s="73">
        <f t="shared" si="44"/>
        <v>0</v>
      </c>
      <c r="M71" s="74">
        <f t="shared" si="41"/>
        <v>0</v>
      </c>
      <c r="N71" s="19">
        <f t="shared" si="45"/>
        <v>0</v>
      </c>
      <c r="O71" s="20">
        <f t="shared" si="46"/>
        <v>0</v>
      </c>
      <c r="P71" s="21"/>
      <c r="Q71" s="72">
        <f t="shared" si="47"/>
        <v>0</v>
      </c>
    </row>
    <row r="72" spans="1:17" x14ac:dyDescent="0.3">
      <c r="A72" s="111"/>
      <c r="B72" s="344"/>
      <c r="C72" s="308"/>
      <c r="D72" s="346"/>
      <c r="E72" s="119"/>
      <c r="F72" s="127"/>
      <c r="G72" s="69"/>
      <c r="H72" s="70"/>
      <c r="I72" s="71"/>
      <c r="J72" s="231">
        <f t="shared" si="42"/>
        <v>0</v>
      </c>
      <c r="K72" s="72">
        <f t="shared" si="43"/>
        <v>0</v>
      </c>
      <c r="L72" s="73">
        <f t="shared" si="44"/>
        <v>0</v>
      </c>
      <c r="M72" s="74">
        <f t="shared" si="41"/>
        <v>0</v>
      </c>
      <c r="N72" s="19">
        <f t="shared" si="45"/>
        <v>0</v>
      </c>
      <c r="O72" s="20">
        <f t="shared" si="46"/>
        <v>0</v>
      </c>
      <c r="P72" s="21"/>
      <c r="Q72" s="72">
        <f t="shared" si="47"/>
        <v>0</v>
      </c>
    </row>
    <row r="73" spans="1:17" x14ac:dyDescent="0.3">
      <c r="A73" s="111"/>
      <c r="B73" s="344"/>
      <c r="C73" s="308"/>
      <c r="D73" s="346"/>
      <c r="E73" s="119"/>
      <c r="F73" s="127"/>
      <c r="G73" s="69"/>
      <c r="H73" s="70"/>
      <c r="I73" s="71"/>
      <c r="J73" s="231">
        <f t="shared" si="42"/>
        <v>0</v>
      </c>
      <c r="K73" s="72">
        <f t="shared" si="43"/>
        <v>0</v>
      </c>
      <c r="L73" s="73">
        <f t="shared" si="44"/>
        <v>0</v>
      </c>
      <c r="M73" s="74">
        <f t="shared" si="41"/>
        <v>0</v>
      </c>
      <c r="N73" s="19">
        <f t="shared" si="45"/>
        <v>0</v>
      </c>
      <c r="O73" s="20">
        <f t="shared" si="46"/>
        <v>0</v>
      </c>
      <c r="P73" s="21"/>
      <c r="Q73" s="72">
        <f t="shared" si="47"/>
        <v>0</v>
      </c>
    </row>
    <row r="74" spans="1:17" x14ac:dyDescent="0.3">
      <c r="A74" s="111"/>
      <c r="B74" s="344"/>
      <c r="C74" s="308"/>
      <c r="D74" s="346"/>
      <c r="E74" s="119"/>
      <c r="F74" s="127"/>
      <c r="G74" s="69"/>
      <c r="H74" s="70"/>
      <c r="I74" s="71"/>
      <c r="J74" s="231">
        <f t="shared" si="42"/>
        <v>0</v>
      </c>
      <c r="K74" s="72">
        <f t="shared" si="43"/>
        <v>0</v>
      </c>
      <c r="L74" s="73">
        <f t="shared" si="44"/>
        <v>0</v>
      </c>
      <c r="M74" s="74">
        <f t="shared" si="41"/>
        <v>0</v>
      </c>
      <c r="N74" s="19">
        <f t="shared" si="45"/>
        <v>0</v>
      </c>
      <c r="O74" s="20">
        <f t="shared" si="46"/>
        <v>0</v>
      </c>
      <c r="P74" s="21"/>
      <c r="Q74" s="72">
        <f t="shared" si="47"/>
        <v>0</v>
      </c>
    </row>
    <row r="75" spans="1:17" ht="15" thickBot="1" x14ac:dyDescent="0.35">
      <c r="A75" s="111"/>
      <c r="B75" s="344"/>
      <c r="C75" s="308"/>
      <c r="D75" s="346"/>
      <c r="E75" s="120"/>
      <c r="F75" s="128"/>
      <c r="G75" s="75"/>
      <c r="H75" s="76"/>
      <c r="I75" s="77"/>
      <c r="J75" s="231">
        <f t="shared" si="42"/>
        <v>0</v>
      </c>
      <c r="K75" s="78">
        <f t="shared" si="43"/>
        <v>0</v>
      </c>
      <c r="L75" s="79">
        <f t="shared" si="44"/>
        <v>0</v>
      </c>
      <c r="M75" s="80">
        <f t="shared" si="41"/>
        <v>0</v>
      </c>
      <c r="N75" s="81">
        <f t="shared" si="45"/>
        <v>0</v>
      </c>
      <c r="O75" s="82">
        <f t="shared" si="46"/>
        <v>0</v>
      </c>
      <c r="P75" s="83"/>
      <c r="Q75" s="78">
        <f t="shared" si="47"/>
        <v>0</v>
      </c>
    </row>
    <row r="76" spans="1:17" ht="15" thickBot="1" x14ac:dyDescent="0.35">
      <c r="A76" s="111"/>
      <c r="B76" s="341" t="s">
        <v>136</v>
      </c>
      <c r="C76" s="341"/>
      <c r="D76" s="342"/>
      <c r="E76" s="121">
        <f>SUM(E65:E75)</f>
        <v>0</v>
      </c>
      <c r="F76" s="129"/>
      <c r="G76" s="124">
        <f t="shared" ref="G76:O76" si="48">SUM(G65:G75)</f>
        <v>0</v>
      </c>
      <c r="H76" s="89">
        <f t="shared" si="48"/>
        <v>0</v>
      </c>
      <c r="I76" s="89">
        <f t="shared" si="48"/>
        <v>0</v>
      </c>
      <c r="J76" s="116">
        <f t="shared" si="48"/>
        <v>0</v>
      </c>
      <c r="K76" s="84">
        <f t="shared" si="48"/>
        <v>0</v>
      </c>
      <c r="L76" s="84">
        <f t="shared" si="48"/>
        <v>0</v>
      </c>
      <c r="M76" s="85">
        <f t="shared" si="48"/>
        <v>0</v>
      </c>
      <c r="N76" s="90">
        <f t="shared" si="48"/>
        <v>0</v>
      </c>
      <c r="O76" s="91">
        <f t="shared" si="48"/>
        <v>0</v>
      </c>
      <c r="P76" s="86"/>
      <c r="Q76" s="84">
        <f>SUM(Q65:Q75)</f>
        <v>0</v>
      </c>
    </row>
    <row r="77" spans="1:17" x14ac:dyDescent="0.3">
      <c r="A77" s="111"/>
      <c r="B77" s="343" t="s">
        <v>7</v>
      </c>
      <c r="C77" s="307" t="s">
        <v>80</v>
      </c>
      <c r="D77" s="345" t="s">
        <v>33</v>
      </c>
      <c r="E77" s="118"/>
      <c r="F77" s="130"/>
      <c r="G77" s="56"/>
      <c r="H77" s="57"/>
      <c r="I77" s="58"/>
      <c r="J77" s="231">
        <f>SUM(G77:I77)</f>
        <v>0</v>
      </c>
      <c r="K77" s="15">
        <f>E77*J77</f>
        <v>0</v>
      </c>
      <c r="L77" s="17">
        <f>25%*K77</f>
        <v>0</v>
      </c>
      <c r="M77" s="18">
        <f t="shared" ref="M77:M87" si="49">ROUND(SUM(K77:L77),0)</f>
        <v>0</v>
      </c>
      <c r="N77" s="19">
        <f>$N$4*$M77</f>
        <v>0</v>
      </c>
      <c r="O77" s="20">
        <f>$O$4*$M77</f>
        <v>0</v>
      </c>
      <c r="P77" s="21"/>
      <c r="Q77" s="15">
        <f>ROUND(SUM($N77:$P77),0)</f>
        <v>0</v>
      </c>
    </row>
    <row r="78" spans="1:17" x14ac:dyDescent="0.3">
      <c r="A78" s="111"/>
      <c r="B78" s="344"/>
      <c r="C78" s="308"/>
      <c r="D78" s="346"/>
      <c r="E78" s="119"/>
      <c r="F78" s="127"/>
      <c r="G78" s="69"/>
      <c r="H78" s="70"/>
      <c r="I78" s="71"/>
      <c r="J78" s="231">
        <f t="shared" ref="J78:J87" si="50">SUM(G78:I78)</f>
        <v>0</v>
      </c>
      <c r="K78" s="72">
        <f t="shared" ref="K78:K87" si="51">E78*J78</f>
        <v>0</v>
      </c>
      <c r="L78" s="73">
        <f t="shared" ref="L78:L87" si="52">25%*K78</f>
        <v>0</v>
      </c>
      <c r="M78" s="74">
        <f t="shared" si="49"/>
        <v>0</v>
      </c>
      <c r="N78" s="19">
        <f t="shared" ref="N78:N87" si="53">$N$4*$M78</f>
        <v>0</v>
      </c>
      <c r="O78" s="20">
        <f t="shared" ref="O78:O87" si="54">$O$4*$M78</f>
        <v>0</v>
      </c>
      <c r="P78" s="21"/>
      <c r="Q78" s="72">
        <f t="shared" ref="Q78:Q87" si="55">ROUND(SUM($N78:$P78),0)</f>
        <v>0</v>
      </c>
    </row>
    <row r="79" spans="1:17" x14ac:dyDescent="0.3">
      <c r="A79" s="111"/>
      <c r="B79" s="344"/>
      <c r="C79" s="308"/>
      <c r="D79" s="346"/>
      <c r="E79" s="119"/>
      <c r="F79" s="127"/>
      <c r="G79" s="69"/>
      <c r="H79" s="70"/>
      <c r="I79" s="71"/>
      <c r="J79" s="231">
        <f t="shared" si="50"/>
        <v>0</v>
      </c>
      <c r="K79" s="72">
        <f t="shared" si="51"/>
        <v>0</v>
      </c>
      <c r="L79" s="73">
        <f t="shared" si="52"/>
        <v>0</v>
      </c>
      <c r="M79" s="74">
        <f t="shared" si="49"/>
        <v>0</v>
      </c>
      <c r="N79" s="19">
        <f t="shared" si="53"/>
        <v>0</v>
      </c>
      <c r="O79" s="20">
        <f t="shared" si="54"/>
        <v>0</v>
      </c>
      <c r="P79" s="21"/>
      <c r="Q79" s="72">
        <f t="shared" si="55"/>
        <v>0</v>
      </c>
    </row>
    <row r="80" spans="1:17" x14ac:dyDescent="0.3">
      <c r="A80" s="111"/>
      <c r="B80" s="344"/>
      <c r="C80" s="308"/>
      <c r="D80" s="346"/>
      <c r="E80" s="119"/>
      <c r="F80" s="127"/>
      <c r="G80" s="69"/>
      <c r="H80" s="70"/>
      <c r="I80" s="71"/>
      <c r="J80" s="231">
        <f t="shared" si="50"/>
        <v>0</v>
      </c>
      <c r="K80" s="72">
        <f t="shared" si="51"/>
        <v>0</v>
      </c>
      <c r="L80" s="73">
        <f t="shared" si="52"/>
        <v>0</v>
      </c>
      <c r="M80" s="74">
        <f t="shared" si="49"/>
        <v>0</v>
      </c>
      <c r="N80" s="19">
        <f t="shared" si="53"/>
        <v>0</v>
      </c>
      <c r="O80" s="20">
        <f t="shared" si="54"/>
        <v>0</v>
      </c>
      <c r="P80" s="21"/>
      <c r="Q80" s="72">
        <f t="shared" si="55"/>
        <v>0</v>
      </c>
    </row>
    <row r="81" spans="1:17" x14ac:dyDescent="0.3">
      <c r="A81" s="111"/>
      <c r="B81" s="344"/>
      <c r="C81" s="308"/>
      <c r="D81" s="346"/>
      <c r="E81" s="119"/>
      <c r="F81" s="127"/>
      <c r="G81" s="69"/>
      <c r="H81" s="70"/>
      <c r="I81" s="71"/>
      <c r="J81" s="231">
        <f t="shared" si="50"/>
        <v>0</v>
      </c>
      <c r="K81" s="72">
        <f t="shared" si="51"/>
        <v>0</v>
      </c>
      <c r="L81" s="73">
        <f t="shared" si="52"/>
        <v>0</v>
      </c>
      <c r="M81" s="74">
        <f t="shared" si="49"/>
        <v>0</v>
      </c>
      <c r="N81" s="19">
        <f t="shared" si="53"/>
        <v>0</v>
      </c>
      <c r="O81" s="20">
        <f t="shared" si="54"/>
        <v>0</v>
      </c>
      <c r="P81" s="21"/>
      <c r="Q81" s="72">
        <f t="shared" si="55"/>
        <v>0</v>
      </c>
    </row>
    <row r="82" spans="1:17" x14ac:dyDescent="0.3">
      <c r="A82" s="111"/>
      <c r="B82" s="344"/>
      <c r="C82" s="308"/>
      <c r="D82" s="346"/>
      <c r="E82" s="119"/>
      <c r="F82" s="127"/>
      <c r="G82" s="69"/>
      <c r="H82" s="70"/>
      <c r="I82" s="71"/>
      <c r="J82" s="231">
        <f t="shared" si="50"/>
        <v>0</v>
      </c>
      <c r="K82" s="72">
        <f t="shared" si="51"/>
        <v>0</v>
      </c>
      <c r="L82" s="73">
        <f t="shared" si="52"/>
        <v>0</v>
      </c>
      <c r="M82" s="74">
        <f t="shared" si="49"/>
        <v>0</v>
      </c>
      <c r="N82" s="19">
        <f t="shared" si="53"/>
        <v>0</v>
      </c>
      <c r="O82" s="20">
        <f t="shared" si="54"/>
        <v>0</v>
      </c>
      <c r="P82" s="21"/>
      <c r="Q82" s="72">
        <f t="shared" si="55"/>
        <v>0</v>
      </c>
    </row>
    <row r="83" spans="1:17" x14ac:dyDescent="0.3">
      <c r="A83" s="111"/>
      <c r="B83" s="344"/>
      <c r="C83" s="308"/>
      <c r="D83" s="346"/>
      <c r="E83" s="119"/>
      <c r="F83" s="127"/>
      <c r="G83" s="69"/>
      <c r="H83" s="70"/>
      <c r="I83" s="71"/>
      <c r="J83" s="231">
        <f t="shared" si="50"/>
        <v>0</v>
      </c>
      <c r="K83" s="72">
        <f t="shared" si="51"/>
        <v>0</v>
      </c>
      <c r="L83" s="73">
        <f t="shared" si="52"/>
        <v>0</v>
      </c>
      <c r="M83" s="74">
        <f t="shared" si="49"/>
        <v>0</v>
      </c>
      <c r="N83" s="19">
        <f t="shared" si="53"/>
        <v>0</v>
      </c>
      <c r="O83" s="20">
        <f t="shared" si="54"/>
        <v>0</v>
      </c>
      <c r="P83" s="21"/>
      <c r="Q83" s="72">
        <f t="shared" si="55"/>
        <v>0</v>
      </c>
    </row>
    <row r="84" spans="1:17" x14ac:dyDescent="0.3">
      <c r="A84" s="111"/>
      <c r="B84" s="344"/>
      <c r="C84" s="308"/>
      <c r="D84" s="346"/>
      <c r="E84" s="119"/>
      <c r="F84" s="127"/>
      <c r="G84" s="69"/>
      <c r="H84" s="70"/>
      <c r="I84" s="71"/>
      <c r="J84" s="231">
        <f t="shared" si="50"/>
        <v>0</v>
      </c>
      <c r="K84" s="72">
        <f t="shared" si="51"/>
        <v>0</v>
      </c>
      <c r="L84" s="73">
        <f t="shared" si="52"/>
        <v>0</v>
      </c>
      <c r="M84" s="74">
        <f t="shared" si="49"/>
        <v>0</v>
      </c>
      <c r="N84" s="19">
        <f t="shared" si="53"/>
        <v>0</v>
      </c>
      <c r="O84" s="20">
        <f t="shared" si="54"/>
        <v>0</v>
      </c>
      <c r="P84" s="21"/>
      <c r="Q84" s="72">
        <f t="shared" si="55"/>
        <v>0</v>
      </c>
    </row>
    <row r="85" spans="1:17" x14ac:dyDescent="0.3">
      <c r="A85" s="111"/>
      <c r="B85" s="344"/>
      <c r="C85" s="308"/>
      <c r="D85" s="346"/>
      <c r="E85" s="119"/>
      <c r="F85" s="127"/>
      <c r="G85" s="69"/>
      <c r="H85" s="70"/>
      <c r="I85" s="71"/>
      <c r="J85" s="231">
        <f t="shared" si="50"/>
        <v>0</v>
      </c>
      <c r="K85" s="72">
        <f t="shared" si="51"/>
        <v>0</v>
      </c>
      <c r="L85" s="73">
        <f t="shared" si="52"/>
        <v>0</v>
      </c>
      <c r="M85" s="74">
        <f t="shared" si="49"/>
        <v>0</v>
      </c>
      <c r="N85" s="19">
        <f t="shared" si="53"/>
        <v>0</v>
      </c>
      <c r="O85" s="20">
        <f t="shared" si="54"/>
        <v>0</v>
      </c>
      <c r="P85" s="21"/>
      <c r="Q85" s="72">
        <f t="shared" si="55"/>
        <v>0</v>
      </c>
    </row>
    <row r="86" spans="1:17" x14ac:dyDescent="0.3">
      <c r="A86" s="111"/>
      <c r="B86" s="344"/>
      <c r="C86" s="308"/>
      <c r="D86" s="346"/>
      <c r="E86" s="119"/>
      <c r="F86" s="127"/>
      <c r="G86" s="69"/>
      <c r="H86" s="70"/>
      <c r="I86" s="71"/>
      <c r="J86" s="231">
        <f t="shared" si="50"/>
        <v>0</v>
      </c>
      <c r="K86" s="72">
        <f t="shared" si="51"/>
        <v>0</v>
      </c>
      <c r="L86" s="73">
        <f t="shared" si="52"/>
        <v>0</v>
      </c>
      <c r="M86" s="74">
        <f t="shared" si="49"/>
        <v>0</v>
      </c>
      <c r="N86" s="19">
        <f t="shared" si="53"/>
        <v>0</v>
      </c>
      <c r="O86" s="20">
        <f t="shared" si="54"/>
        <v>0</v>
      </c>
      <c r="P86" s="21"/>
      <c r="Q86" s="72">
        <f t="shared" si="55"/>
        <v>0</v>
      </c>
    </row>
    <row r="87" spans="1:17" ht="15" thickBot="1" x14ac:dyDescent="0.35">
      <c r="A87" s="111"/>
      <c r="B87" s="344"/>
      <c r="C87" s="308"/>
      <c r="D87" s="346"/>
      <c r="E87" s="120"/>
      <c r="F87" s="128"/>
      <c r="G87" s="75"/>
      <c r="H87" s="76"/>
      <c r="I87" s="77"/>
      <c r="J87" s="231">
        <f t="shared" si="50"/>
        <v>0</v>
      </c>
      <c r="K87" s="78">
        <f t="shared" si="51"/>
        <v>0</v>
      </c>
      <c r="L87" s="79">
        <f t="shared" si="52"/>
        <v>0</v>
      </c>
      <c r="M87" s="80">
        <f t="shared" si="49"/>
        <v>0</v>
      </c>
      <c r="N87" s="81">
        <f t="shared" si="53"/>
        <v>0</v>
      </c>
      <c r="O87" s="82">
        <f t="shared" si="54"/>
        <v>0</v>
      </c>
      <c r="P87" s="83"/>
      <c r="Q87" s="78">
        <f t="shared" si="55"/>
        <v>0</v>
      </c>
    </row>
    <row r="88" spans="1:17" ht="15" thickBot="1" x14ac:dyDescent="0.35">
      <c r="A88" s="111"/>
      <c r="B88" s="341" t="s">
        <v>137</v>
      </c>
      <c r="C88" s="341"/>
      <c r="D88" s="342"/>
      <c r="E88" s="121">
        <f>SUM(E77:E87)</f>
        <v>0</v>
      </c>
      <c r="F88" s="129"/>
      <c r="G88" s="124">
        <f t="shared" ref="G88:O88" si="56">SUM(G77:G87)</f>
        <v>0</v>
      </c>
      <c r="H88" s="89">
        <f t="shared" si="56"/>
        <v>0</v>
      </c>
      <c r="I88" s="89">
        <f t="shared" si="56"/>
        <v>0</v>
      </c>
      <c r="J88" s="116">
        <f t="shared" si="56"/>
        <v>0</v>
      </c>
      <c r="K88" s="84">
        <f t="shared" si="56"/>
        <v>0</v>
      </c>
      <c r="L88" s="84">
        <f t="shared" si="56"/>
        <v>0</v>
      </c>
      <c r="M88" s="85">
        <f t="shared" si="56"/>
        <v>0</v>
      </c>
      <c r="N88" s="90">
        <f t="shared" si="56"/>
        <v>0</v>
      </c>
      <c r="O88" s="91">
        <f t="shared" si="56"/>
        <v>0</v>
      </c>
      <c r="P88" s="86"/>
      <c r="Q88" s="84">
        <f>SUM(Q77:Q87)</f>
        <v>0</v>
      </c>
    </row>
    <row r="89" spans="1:17" x14ac:dyDescent="0.3">
      <c r="A89" s="111"/>
      <c r="B89" s="343" t="s">
        <v>8</v>
      </c>
      <c r="C89" s="307" t="s">
        <v>81</v>
      </c>
      <c r="D89" s="345" t="s">
        <v>82</v>
      </c>
      <c r="E89" s="118"/>
      <c r="F89" s="130"/>
      <c r="G89" s="56"/>
      <c r="H89" s="57"/>
      <c r="I89" s="58"/>
      <c r="J89" s="231">
        <f>SUM(G89:I89)</f>
        <v>0</v>
      </c>
      <c r="K89" s="15">
        <f>E89*J89</f>
        <v>0</v>
      </c>
      <c r="L89" s="17">
        <f>25%*K89</f>
        <v>0</v>
      </c>
      <c r="M89" s="18">
        <f t="shared" ref="M89:M99" si="57">ROUND(SUM(K89:L89),0)</f>
        <v>0</v>
      </c>
      <c r="N89" s="19">
        <f>$N$4*$M89</f>
        <v>0</v>
      </c>
      <c r="O89" s="20">
        <f>$O$4*$M89</f>
        <v>0</v>
      </c>
      <c r="P89" s="21"/>
      <c r="Q89" s="15">
        <f>ROUND(SUM($N89:$P89),0)</f>
        <v>0</v>
      </c>
    </row>
    <row r="90" spans="1:17" x14ac:dyDescent="0.3">
      <c r="A90" s="111"/>
      <c r="B90" s="344"/>
      <c r="C90" s="308"/>
      <c r="D90" s="346"/>
      <c r="E90" s="119"/>
      <c r="F90" s="127"/>
      <c r="G90" s="69"/>
      <c r="H90" s="70"/>
      <c r="I90" s="71"/>
      <c r="J90" s="231">
        <f t="shared" ref="J90:J99" si="58">SUM(G90:I90)</f>
        <v>0</v>
      </c>
      <c r="K90" s="72">
        <f t="shared" ref="K90:K99" si="59">E90*J90</f>
        <v>0</v>
      </c>
      <c r="L90" s="73">
        <f t="shared" ref="L90:L99" si="60">25%*K90</f>
        <v>0</v>
      </c>
      <c r="M90" s="74">
        <f t="shared" si="57"/>
        <v>0</v>
      </c>
      <c r="N90" s="19">
        <f t="shared" ref="N90:N99" si="61">$N$4*$M90</f>
        <v>0</v>
      </c>
      <c r="O90" s="20">
        <f t="shared" ref="O90:O99" si="62">$O$4*$M90</f>
        <v>0</v>
      </c>
      <c r="P90" s="21"/>
      <c r="Q90" s="72">
        <f t="shared" ref="Q90:Q99" si="63">ROUND(SUM($N90:$P90),0)</f>
        <v>0</v>
      </c>
    </row>
    <row r="91" spans="1:17" x14ac:dyDescent="0.3">
      <c r="A91" s="111"/>
      <c r="B91" s="344"/>
      <c r="C91" s="308"/>
      <c r="D91" s="346"/>
      <c r="E91" s="119"/>
      <c r="F91" s="127"/>
      <c r="G91" s="69"/>
      <c r="H91" s="70"/>
      <c r="I91" s="71"/>
      <c r="J91" s="231">
        <f t="shared" si="58"/>
        <v>0</v>
      </c>
      <c r="K91" s="72">
        <f t="shared" si="59"/>
        <v>0</v>
      </c>
      <c r="L91" s="73">
        <f t="shared" si="60"/>
        <v>0</v>
      </c>
      <c r="M91" s="74">
        <f t="shared" si="57"/>
        <v>0</v>
      </c>
      <c r="N91" s="19">
        <f t="shared" si="61"/>
        <v>0</v>
      </c>
      <c r="O91" s="20">
        <f t="shared" si="62"/>
        <v>0</v>
      </c>
      <c r="P91" s="21"/>
      <c r="Q91" s="72">
        <f t="shared" si="63"/>
        <v>0</v>
      </c>
    </row>
    <row r="92" spans="1:17" x14ac:dyDescent="0.3">
      <c r="A92" s="111"/>
      <c r="B92" s="344"/>
      <c r="C92" s="308"/>
      <c r="D92" s="346"/>
      <c r="E92" s="119"/>
      <c r="F92" s="127"/>
      <c r="G92" s="69"/>
      <c r="H92" s="70"/>
      <c r="I92" s="71"/>
      <c r="J92" s="231">
        <f t="shared" si="58"/>
        <v>0</v>
      </c>
      <c r="K92" s="72">
        <f t="shared" si="59"/>
        <v>0</v>
      </c>
      <c r="L92" s="73">
        <f t="shared" si="60"/>
        <v>0</v>
      </c>
      <c r="M92" s="74">
        <f t="shared" si="57"/>
        <v>0</v>
      </c>
      <c r="N92" s="19">
        <f t="shared" si="61"/>
        <v>0</v>
      </c>
      <c r="O92" s="20">
        <f t="shared" si="62"/>
        <v>0</v>
      </c>
      <c r="P92" s="21"/>
      <c r="Q92" s="72">
        <f t="shared" si="63"/>
        <v>0</v>
      </c>
    </row>
    <row r="93" spans="1:17" x14ac:dyDescent="0.3">
      <c r="A93" s="111"/>
      <c r="B93" s="344"/>
      <c r="C93" s="308"/>
      <c r="D93" s="346"/>
      <c r="E93" s="119"/>
      <c r="F93" s="127"/>
      <c r="G93" s="69"/>
      <c r="H93" s="70"/>
      <c r="I93" s="71"/>
      <c r="J93" s="231">
        <f t="shared" si="58"/>
        <v>0</v>
      </c>
      <c r="K93" s="72">
        <f t="shared" si="59"/>
        <v>0</v>
      </c>
      <c r="L93" s="73">
        <f t="shared" si="60"/>
        <v>0</v>
      </c>
      <c r="M93" s="74">
        <f t="shared" si="57"/>
        <v>0</v>
      </c>
      <c r="N93" s="19">
        <f t="shared" si="61"/>
        <v>0</v>
      </c>
      <c r="O93" s="20">
        <f t="shared" si="62"/>
        <v>0</v>
      </c>
      <c r="P93" s="21"/>
      <c r="Q93" s="72">
        <f t="shared" si="63"/>
        <v>0</v>
      </c>
    </row>
    <row r="94" spans="1:17" x14ac:dyDescent="0.3">
      <c r="A94" s="111"/>
      <c r="B94" s="344"/>
      <c r="C94" s="308"/>
      <c r="D94" s="346"/>
      <c r="E94" s="119"/>
      <c r="F94" s="127"/>
      <c r="G94" s="69"/>
      <c r="H94" s="70"/>
      <c r="I94" s="71"/>
      <c r="J94" s="231">
        <f t="shared" si="58"/>
        <v>0</v>
      </c>
      <c r="K94" s="72">
        <f t="shared" si="59"/>
        <v>0</v>
      </c>
      <c r="L94" s="73">
        <f t="shared" si="60"/>
        <v>0</v>
      </c>
      <c r="M94" s="74">
        <f t="shared" si="57"/>
        <v>0</v>
      </c>
      <c r="N94" s="19">
        <f t="shared" si="61"/>
        <v>0</v>
      </c>
      <c r="O94" s="20">
        <f t="shared" si="62"/>
        <v>0</v>
      </c>
      <c r="P94" s="21"/>
      <c r="Q94" s="72">
        <f t="shared" si="63"/>
        <v>0</v>
      </c>
    </row>
    <row r="95" spans="1:17" x14ac:dyDescent="0.3">
      <c r="A95" s="111"/>
      <c r="B95" s="344"/>
      <c r="C95" s="308"/>
      <c r="D95" s="346"/>
      <c r="E95" s="119"/>
      <c r="F95" s="127"/>
      <c r="G95" s="69"/>
      <c r="H95" s="70"/>
      <c r="I95" s="71"/>
      <c r="J95" s="231">
        <f t="shared" si="58"/>
        <v>0</v>
      </c>
      <c r="K95" s="72">
        <f t="shared" si="59"/>
        <v>0</v>
      </c>
      <c r="L95" s="73">
        <f t="shared" si="60"/>
        <v>0</v>
      </c>
      <c r="M95" s="74">
        <f t="shared" si="57"/>
        <v>0</v>
      </c>
      <c r="N95" s="19">
        <f t="shared" si="61"/>
        <v>0</v>
      </c>
      <c r="O95" s="20">
        <f t="shared" si="62"/>
        <v>0</v>
      </c>
      <c r="P95" s="21"/>
      <c r="Q95" s="72">
        <f t="shared" si="63"/>
        <v>0</v>
      </c>
    </row>
    <row r="96" spans="1:17" x14ac:dyDescent="0.3">
      <c r="A96" s="111"/>
      <c r="B96" s="344"/>
      <c r="C96" s="308"/>
      <c r="D96" s="346"/>
      <c r="E96" s="119"/>
      <c r="F96" s="127"/>
      <c r="G96" s="69"/>
      <c r="H96" s="70"/>
      <c r="I96" s="71"/>
      <c r="J96" s="231">
        <f t="shared" si="58"/>
        <v>0</v>
      </c>
      <c r="K96" s="72">
        <f t="shared" si="59"/>
        <v>0</v>
      </c>
      <c r="L96" s="73">
        <f t="shared" si="60"/>
        <v>0</v>
      </c>
      <c r="M96" s="74">
        <f t="shared" si="57"/>
        <v>0</v>
      </c>
      <c r="N96" s="19">
        <f t="shared" si="61"/>
        <v>0</v>
      </c>
      <c r="O96" s="20">
        <f t="shared" si="62"/>
        <v>0</v>
      </c>
      <c r="P96" s="21"/>
      <c r="Q96" s="72">
        <f t="shared" si="63"/>
        <v>0</v>
      </c>
    </row>
    <row r="97" spans="1:17" x14ac:dyDescent="0.3">
      <c r="A97" s="111"/>
      <c r="B97" s="344"/>
      <c r="C97" s="308"/>
      <c r="D97" s="346"/>
      <c r="E97" s="119"/>
      <c r="F97" s="127"/>
      <c r="G97" s="69"/>
      <c r="H97" s="70"/>
      <c r="I97" s="71"/>
      <c r="J97" s="231">
        <f t="shared" si="58"/>
        <v>0</v>
      </c>
      <c r="K97" s="72">
        <f t="shared" si="59"/>
        <v>0</v>
      </c>
      <c r="L97" s="73">
        <f t="shared" si="60"/>
        <v>0</v>
      </c>
      <c r="M97" s="74">
        <f t="shared" si="57"/>
        <v>0</v>
      </c>
      <c r="N97" s="19">
        <f t="shared" si="61"/>
        <v>0</v>
      </c>
      <c r="O97" s="20">
        <f t="shared" si="62"/>
        <v>0</v>
      </c>
      <c r="P97" s="21"/>
      <c r="Q97" s="72">
        <f t="shared" si="63"/>
        <v>0</v>
      </c>
    </row>
    <row r="98" spans="1:17" x14ac:dyDescent="0.3">
      <c r="A98" s="111"/>
      <c r="B98" s="344"/>
      <c r="C98" s="308"/>
      <c r="D98" s="346"/>
      <c r="E98" s="119"/>
      <c r="F98" s="127"/>
      <c r="G98" s="69"/>
      <c r="H98" s="70"/>
      <c r="I98" s="71"/>
      <c r="J98" s="231">
        <f t="shared" si="58"/>
        <v>0</v>
      </c>
      <c r="K98" s="72">
        <f t="shared" si="59"/>
        <v>0</v>
      </c>
      <c r="L98" s="73">
        <f t="shared" si="60"/>
        <v>0</v>
      </c>
      <c r="M98" s="74">
        <f t="shared" si="57"/>
        <v>0</v>
      </c>
      <c r="N98" s="19">
        <f t="shared" si="61"/>
        <v>0</v>
      </c>
      <c r="O98" s="20">
        <f t="shared" si="62"/>
        <v>0</v>
      </c>
      <c r="P98" s="21"/>
      <c r="Q98" s="72">
        <f t="shared" si="63"/>
        <v>0</v>
      </c>
    </row>
    <row r="99" spans="1:17" ht="15" thickBot="1" x14ac:dyDescent="0.35">
      <c r="A99" s="111"/>
      <c r="B99" s="344"/>
      <c r="C99" s="308"/>
      <c r="D99" s="346"/>
      <c r="E99" s="120"/>
      <c r="F99" s="128"/>
      <c r="G99" s="75"/>
      <c r="H99" s="76"/>
      <c r="I99" s="77"/>
      <c r="J99" s="231">
        <f t="shared" si="58"/>
        <v>0</v>
      </c>
      <c r="K99" s="78">
        <f t="shared" si="59"/>
        <v>0</v>
      </c>
      <c r="L99" s="79">
        <f t="shared" si="60"/>
        <v>0</v>
      </c>
      <c r="M99" s="80">
        <f t="shared" si="57"/>
        <v>0</v>
      </c>
      <c r="N99" s="81">
        <f t="shared" si="61"/>
        <v>0</v>
      </c>
      <c r="O99" s="82">
        <f t="shared" si="62"/>
        <v>0</v>
      </c>
      <c r="P99" s="83"/>
      <c r="Q99" s="78">
        <f t="shared" si="63"/>
        <v>0</v>
      </c>
    </row>
    <row r="100" spans="1:17" ht="15" thickBot="1" x14ac:dyDescent="0.35">
      <c r="A100" s="111"/>
      <c r="B100" s="341" t="s">
        <v>138</v>
      </c>
      <c r="C100" s="341"/>
      <c r="D100" s="342"/>
      <c r="E100" s="121">
        <f>SUM(E89:E99)</f>
        <v>0</v>
      </c>
      <c r="F100" s="129"/>
      <c r="G100" s="124">
        <f t="shared" ref="G100:O100" si="64">SUM(G89:G99)</f>
        <v>0</v>
      </c>
      <c r="H100" s="89">
        <f t="shared" si="64"/>
        <v>0</v>
      </c>
      <c r="I100" s="89">
        <f t="shared" si="64"/>
        <v>0</v>
      </c>
      <c r="J100" s="116">
        <f t="shared" si="64"/>
        <v>0</v>
      </c>
      <c r="K100" s="84">
        <f t="shared" si="64"/>
        <v>0</v>
      </c>
      <c r="L100" s="84">
        <f t="shared" si="64"/>
        <v>0</v>
      </c>
      <c r="M100" s="85">
        <f t="shared" si="64"/>
        <v>0</v>
      </c>
      <c r="N100" s="90">
        <f t="shared" si="64"/>
        <v>0</v>
      </c>
      <c r="O100" s="91">
        <f t="shared" si="64"/>
        <v>0</v>
      </c>
      <c r="P100" s="86"/>
      <c r="Q100" s="84">
        <f>SUM(Q89:Q99)</f>
        <v>0</v>
      </c>
    </row>
    <row r="101" spans="1:17" x14ac:dyDescent="0.3">
      <c r="A101" s="111"/>
      <c r="B101" s="343" t="s">
        <v>9</v>
      </c>
      <c r="C101" s="307" t="s">
        <v>83</v>
      </c>
      <c r="D101" s="345" t="s">
        <v>75</v>
      </c>
      <c r="E101" s="118"/>
      <c r="F101" s="130"/>
      <c r="G101" s="56"/>
      <c r="H101" s="57"/>
      <c r="I101" s="58"/>
      <c r="J101" s="231">
        <f>SUM(G101:I101)</f>
        <v>0</v>
      </c>
      <c r="K101" s="15">
        <f>E101*J101</f>
        <v>0</v>
      </c>
      <c r="L101" s="17">
        <f>25%*K101</f>
        <v>0</v>
      </c>
      <c r="M101" s="18">
        <f t="shared" ref="M101:M111" si="65">ROUND(SUM(K101:L101),0)</f>
        <v>0</v>
      </c>
      <c r="N101" s="19">
        <f>$N$4*$M101</f>
        <v>0</v>
      </c>
      <c r="O101" s="20">
        <f>$O$4*$M101</f>
        <v>0</v>
      </c>
      <c r="P101" s="21"/>
      <c r="Q101" s="15">
        <f>ROUND(SUM($N101:$P101),0)</f>
        <v>0</v>
      </c>
    </row>
    <row r="102" spans="1:17" x14ac:dyDescent="0.3">
      <c r="A102" s="111"/>
      <c r="B102" s="344"/>
      <c r="C102" s="308"/>
      <c r="D102" s="346"/>
      <c r="E102" s="119"/>
      <c r="F102" s="127"/>
      <c r="G102" s="69"/>
      <c r="H102" s="70"/>
      <c r="I102" s="71"/>
      <c r="J102" s="231">
        <f t="shared" ref="J102:J111" si="66">SUM(G102:I102)</f>
        <v>0</v>
      </c>
      <c r="K102" s="72">
        <f>E102*J102</f>
        <v>0</v>
      </c>
      <c r="L102" s="73">
        <f t="shared" ref="L102:L111" si="67">25%*K102</f>
        <v>0</v>
      </c>
      <c r="M102" s="74">
        <f t="shared" si="65"/>
        <v>0</v>
      </c>
      <c r="N102" s="19">
        <f t="shared" ref="N102:N111" si="68">$N$4*$M102</f>
        <v>0</v>
      </c>
      <c r="O102" s="20">
        <f t="shared" ref="O102:O111" si="69">$O$4*$M102</f>
        <v>0</v>
      </c>
      <c r="P102" s="21"/>
      <c r="Q102" s="72">
        <f t="shared" ref="Q102:Q111" si="70">ROUND(SUM($N102:$P102),0)</f>
        <v>0</v>
      </c>
    </row>
    <row r="103" spans="1:17" x14ac:dyDescent="0.3">
      <c r="A103" s="111"/>
      <c r="B103" s="344"/>
      <c r="C103" s="308"/>
      <c r="D103" s="346"/>
      <c r="E103" s="119"/>
      <c r="F103" s="127"/>
      <c r="G103" s="69"/>
      <c r="H103" s="70"/>
      <c r="I103" s="71"/>
      <c r="J103" s="231">
        <f t="shared" si="66"/>
        <v>0</v>
      </c>
      <c r="K103" s="72">
        <f t="shared" ref="K103:K111" si="71">E103*J103</f>
        <v>0</v>
      </c>
      <c r="L103" s="73">
        <f t="shared" si="67"/>
        <v>0</v>
      </c>
      <c r="M103" s="74">
        <f t="shared" si="65"/>
        <v>0</v>
      </c>
      <c r="N103" s="19">
        <f t="shared" si="68"/>
        <v>0</v>
      </c>
      <c r="O103" s="20">
        <f t="shared" si="69"/>
        <v>0</v>
      </c>
      <c r="P103" s="21"/>
      <c r="Q103" s="72">
        <f t="shared" si="70"/>
        <v>0</v>
      </c>
    </row>
    <row r="104" spans="1:17" x14ac:dyDescent="0.3">
      <c r="A104" s="111"/>
      <c r="B104" s="344"/>
      <c r="C104" s="308"/>
      <c r="D104" s="346"/>
      <c r="E104" s="119"/>
      <c r="F104" s="127"/>
      <c r="G104" s="69"/>
      <c r="H104" s="70"/>
      <c r="I104" s="71"/>
      <c r="J104" s="231">
        <f t="shared" si="66"/>
        <v>0</v>
      </c>
      <c r="K104" s="72">
        <f t="shared" si="71"/>
        <v>0</v>
      </c>
      <c r="L104" s="73">
        <f t="shared" si="67"/>
        <v>0</v>
      </c>
      <c r="M104" s="74">
        <f t="shared" si="65"/>
        <v>0</v>
      </c>
      <c r="N104" s="19">
        <f t="shared" si="68"/>
        <v>0</v>
      </c>
      <c r="O104" s="20">
        <f t="shared" si="69"/>
        <v>0</v>
      </c>
      <c r="P104" s="21"/>
      <c r="Q104" s="72">
        <f t="shared" si="70"/>
        <v>0</v>
      </c>
    </row>
    <row r="105" spans="1:17" x14ac:dyDescent="0.3">
      <c r="A105" s="111"/>
      <c r="B105" s="344"/>
      <c r="C105" s="308"/>
      <c r="D105" s="346"/>
      <c r="E105" s="119"/>
      <c r="F105" s="127"/>
      <c r="G105" s="69"/>
      <c r="H105" s="70"/>
      <c r="I105" s="71"/>
      <c r="J105" s="231">
        <f t="shared" si="66"/>
        <v>0</v>
      </c>
      <c r="K105" s="72">
        <f t="shared" si="71"/>
        <v>0</v>
      </c>
      <c r="L105" s="73">
        <f t="shared" si="67"/>
        <v>0</v>
      </c>
      <c r="M105" s="74">
        <f t="shared" si="65"/>
        <v>0</v>
      </c>
      <c r="N105" s="19">
        <f t="shared" si="68"/>
        <v>0</v>
      </c>
      <c r="O105" s="20">
        <f t="shared" si="69"/>
        <v>0</v>
      </c>
      <c r="P105" s="21"/>
      <c r="Q105" s="72">
        <f t="shared" si="70"/>
        <v>0</v>
      </c>
    </row>
    <row r="106" spans="1:17" x14ac:dyDescent="0.3">
      <c r="A106" s="111"/>
      <c r="B106" s="344"/>
      <c r="C106" s="308"/>
      <c r="D106" s="346"/>
      <c r="E106" s="119"/>
      <c r="F106" s="127"/>
      <c r="G106" s="69"/>
      <c r="H106" s="70"/>
      <c r="I106" s="71"/>
      <c r="J106" s="231">
        <f t="shared" si="66"/>
        <v>0</v>
      </c>
      <c r="K106" s="72">
        <f t="shared" si="71"/>
        <v>0</v>
      </c>
      <c r="L106" s="73">
        <f t="shared" si="67"/>
        <v>0</v>
      </c>
      <c r="M106" s="74">
        <f t="shared" si="65"/>
        <v>0</v>
      </c>
      <c r="N106" s="19">
        <f t="shared" si="68"/>
        <v>0</v>
      </c>
      <c r="O106" s="20">
        <f t="shared" si="69"/>
        <v>0</v>
      </c>
      <c r="P106" s="21"/>
      <c r="Q106" s="72">
        <f t="shared" si="70"/>
        <v>0</v>
      </c>
    </row>
    <row r="107" spans="1:17" x14ac:dyDescent="0.3">
      <c r="A107" s="111"/>
      <c r="B107" s="344"/>
      <c r="C107" s="308"/>
      <c r="D107" s="346"/>
      <c r="E107" s="119"/>
      <c r="F107" s="127"/>
      <c r="G107" s="69"/>
      <c r="H107" s="70"/>
      <c r="I107" s="71"/>
      <c r="J107" s="231">
        <f t="shared" si="66"/>
        <v>0</v>
      </c>
      <c r="K107" s="72">
        <f t="shared" si="71"/>
        <v>0</v>
      </c>
      <c r="L107" s="73">
        <f t="shared" si="67"/>
        <v>0</v>
      </c>
      <c r="M107" s="74">
        <f t="shared" si="65"/>
        <v>0</v>
      </c>
      <c r="N107" s="19">
        <f t="shared" si="68"/>
        <v>0</v>
      </c>
      <c r="O107" s="20">
        <f t="shared" si="69"/>
        <v>0</v>
      </c>
      <c r="P107" s="21"/>
      <c r="Q107" s="72">
        <f t="shared" si="70"/>
        <v>0</v>
      </c>
    </row>
    <row r="108" spans="1:17" x14ac:dyDescent="0.3">
      <c r="A108" s="111"/>
      <c r="B108" s="344"/>
      <c r="C108" s="308"/>
      <c r="D108" s="346"/>
      <c r="E108" s="119"/>
      <c r="F108" s="127"/>
      <c r="G108" s="69"/>
      <c r="H108" s="70"/>
      <c r="I108" s="71"/>
      <c r="J108" s="231">
        <f t="shared" si="66"/>
        <v>0</v>
      </c>
      <c r="K108" s="72">
        <f t="shared" si="71"/>
        <v>0</v>
      </c>
      <c r="L108" s="73">
        <f t="shared" si="67"/>
        <v>0</v>
      </c>
      <c r="M108" s="74">
        <f t="shared" si="65"/>
        <v>0</v>
      </c>
      <c r="N108" s="19">
        <f t="shared" si="68"/>
        <v>0</v>
      </c>
      <c r="O108" s="20">
        <f t="shared" si="69"/>
        <v>0</v>
      </c>
      <c r="P108" s="21"/>
      <c r="Q108" s="72">
        <f t="shared" si="70"/>
        <v>0</v>
      </c>
    </row>
    <row r="109" spans="1:17" x14ac:dyDescent="0.3">
      <c r="A109" s="111"/>
      <c r="B109" s="344"/>
      <c r="C109" s="308"/>
      <c r="D109" s="346"/>
      <c r="E109" s="119"/>
      <c r="F109" s="127"/>
      <c r="G109" s="69"/>
      <c r="H109" s="70"/>
      <c r="I109" s="71"/>
      <c r="J109" s="231">
        <f t="shared" si="66"/>
        <v>0</v>
      </c>
      <c r="K109" s="72">
        <f t="shared" si="71"/>
        <v>0</v>
      </c>
      <c r="L109" s="73">
        <f t="shared" si="67"/>
        <v>0</v>
      </c>
      <c r="M109" s="74">
        <f t="shared" si="65"/>
        <v>0</v>
      </c>
      <c r="N109" s="19">
        <f t="shared" si="68"/>
        <v>0</v>
      </c>
      <c r="O109" s="20">
        <f t="shared" si="69"/>
        <v>0</v>
      </c>
      <c r="P109" s="21"/>
      <c r="Q109" s="72">
        <f t="shared" si="70"/>
        <v>0</v>
      </c>
    </row>
    <row r="110" spans="1:17" x14ac:dyDescent="0.3">
      <c r="A110" s="111"/>
      <c r="B110" s="344"/>
      <c r="C110" s="308"/>
      <c r="D110" s="346"/>
      <c r="E110" s="119"/>
      <c r="F110" s="127"/>
      <c r="G110" s="69"/>
      <c r="H110" s="70"/>
      <c r="I110" s="71"/>
      <c r="J110" s="231">
        <f t="shared" si="66"/>
        <v>0</v>
      </c>
      <c r="K110" s="72">
        <f t="shared" si="71"/>
        <v>0</v>
      </c>
      <c r="L110" s="73">
        <f t="shared" si="67"/>
        <v>0</v>
      </c>
      <c r="M110" s="74">
        <f t="shared" si="65"/>
        <v>0</v>
      </c>
      <c r="N110" s="19">
        <f t="shared" si="68"/>
        <v>0</v>
      </c>
      <c r="O110" s="20">
        <f t="shared" si="69"/>
        <v>0</v>
      </c>
      <c r="P110" s="21"/>
      <c r="Q110" s="72">
        <f t="shared" si="70"/>
        <v>0</v>
      </c>
    </row>
    <row r="111" spans="1:17" ht="15" thickBot="1" x14ac:dyDescent="0.35">
      <c r="A111" s="111"/>
      <c r="B111" s="344"/>
      <c r="C111" s="308"/>
      <c r="D111" s="346"/>
      <c r="E111" s="120"/>
      <c r="F111" s="128"/>
      <c r="G111" s="75"/>
      <c r="H111" s="76"/>
      <c r="I111" s="77"/>
      <c r="J111" s="231">
        <f t="shared" si="66"/>
        <v>0</v>
      </c>
      <c r="K111" s="78">
        <f t="shared" si="71"/>
        <v>0</v>
      </c>
      <c r="L111" s="79">
        <f t="shared" si="67"/>
        <v>0</v>
      </c>
      <c r="M111" s="80">
        <f t="shared" si="65"/>
        <v>0</v>
      </c>
      <c r="N111" s="81">
        <f t="shared" si="68"/>
        <v>0</v>
      </c>
      <c r="O111" s="82">
        <f t="shared" si="69"/>
        <v>0</v>
      </c>
      <c r="P111" s="83"/>
      <c r="Q111" s="78">
        <f t="shared" si="70"/>
        <v>0</v>
      </c>
    </row>
    <row r="112" spans="1:17" ht="15" thickBot="1" x14ac:dyDescent="0.35">
      <c r="A112" s="111"/>
      <c r="B112" s="341" t="s">
        <v>139</v>
      </c>
      <c r="C112" s="341"/>
      <c r="D112" s="342"/>
      <c r="E112" s="121">
        <f>SUM(E101:E111)</f>
        <v>0</v>
      </c>
      <c r="F112" s="129"/>
      <c r="G112" s="124">
        <f t="shared" ref="G112:O112" si="72">SUM(G101:G111)</f>
        <v>0</v>
      </c>
      <c r="H112" s="89">
        <f t="shared" si="72"/>
        <v>0</v>
      </c>
      <c r="I112" s="89">
        <f t="shared" si="72"/>
        <v>0</v>
      </c>
      <c r="J112" s="116">
        <f t="shared" si="72"/>
        <v>0</v>
      </c>
      <c r="K112" s="84">
        <f t="shared" si="72"/>
        <v>0</v>
      </c>
      <c r="L112" s="84">
        <f t="shared" si="72"/>
        <v>0</v>
      </c>
      <c r="M112" s="85">
        <f t="shared" si="72"/>
        <v>0</v>
      </c>
      <c r="N112" s="90">
        <f t="shared" si="72"/>
        <v>0</v>
      </c>
      <c r="O112" s="91">
        <f t="shared" si="72"/>
        <v>0</v>
      </c>
      <c r="P112" s="86"/>
      <c r="Q112" s="84">
        <f>SUM(Q101:Q111)</f>
        <v>0</v>
      </c>
    </row>
    <row r="113" spans="1:17" x14ac:dyDescent="0.3">
      <c r="A113" s="111"/>
      <c r="B113" s="343" t="s">
        <v>10</v>
      </c>
      <c r="C113" s="307" t="s">
        <v>84</v>
      </c>
      <c r="D113" s="345" t="s">
        <v>32</v>
      </c>
      <c r="E113" s="118"/>
      <c r="F113" s="130"/>
      <c r="G113" s="56"/>
      <c r="H113" s="57"/>
      <c r="I113" s="58"/>
      <c r="J113" s="231">
        <f>SUM(G113:I113)</f>
        <v>0</v>
      </c>
      <c r="K113" s="15">
        <f>E113*J113</f>
        <v>0</v>
      </c>
      <c r="L113" s="17">
        <f>25%*K113</f>
        <v>0</v>
      </c>
      <c r="M113" s="18">
        <f t="shared" ref="M113:M123" si="73">ROUND(SUM(K113:L113),0)</f>
        <v>0</v>
      </c>
      <c r="N113" s="19">
        <f>$N$4*$M113</f>
        <v>0</v>
      </c>
      <c r="O113" s="20">
        <f>$O$4*$M113</f>
        <v>0</v>
      </c>
      <c r="P113" s="21"/>
      <c r="Q113" s="15">
        <f>ROUND(SUM($N113:$P113),0)</f>
        <v>0</v>
      </c>
    </row>
    <row r="114" spans="1:17" x14ac:dyDescent="0.3">
      <c r="A114" s="111"/>
      <c r="B114" s="344"/>
      <c r="C114" s="308"/>
      <c r="D114" s="346"/>
      <c r="E114" s="119"/>
      <c r="F114" s="127"/>
      <c r="G114" s="69"/>
      <c r="H114" s="70"/>
      <c r="I114" s="71"/>
      <c r="J114" s="231">
        <f t="shared" ref="J114:J123" si="74">SUM(G114:I114)</f>
        <v>0</v>
      </c>
      <c r="K114" s="72">
        <f t="shared" ref="K114:K123" si="75">E114*J114</f>
        <v>0</v>
      </c>
      <c r="L114" s="73">
        <f t="shared" ref="L114:L123" si="76">25%*K114</f>
        <v>0</v>
      </c>
      <c r="M114" s="74">
        <f t="shared" si="73"/>
        <v>0</v>
      </c>
      <c r="N114" s="19">
        <f t="shared" ref="N114:N123" si="77">$N$4*$M114</f>
        <v>0</v>
      </c>
      <c r="O114" s="20">
        <f t="shared" ref="O114:O123" si="78">$O$4*$M114</f>
        <v>0</v>
      </c>
      <c r="P114" s="21"/>
      <c r="Q114" s="72">
        <f t="shared" ref="Q114:Q123" si="79">ROUND(SUM($N114:$P114),0)</f>
        <v>0</v>
      </c>
    </row>
    <row r="115" spans="1:17" x14ac:dyDescent="0.3">
      <c r="A115" s="111"/>
      <c r="B115" s="344"/>
      <c r="C115" s="308"/>
      <c r="D115" s="346"/>
      <c r="E115" s="119"/>
      <c r="F115" s="127"/>
      <c r="G115" s="69"/>
      <c r="H115" s="70"/>
      <c r="I115" s="71"/>
      <c r="J115" s="231">
        <f t="shared" si="74"/>
        <v>0</v>
      </c>
      <c r="K115" s="72">
        <f t="shared" si="75"/>
        <v>0</v>
      </c>
      <c r="L115" s="73">
        <f t="shared" si="76"/>
        <v>0</v>
      </c>
      <c r="M115" s="74">
        <f t="shared" si="73"/>
        <v>0</v>
      </c>
      <c r="N115" s="19">
        <f t="shared" si="77"/>
        <v>0</v>
      </c>
      <c r="O115" s="20">
        <f t="shared" si="78"/>
        <v>0</v>
      </c>
      <c r="P115" s="21"/>
      <c r="Q115" s="72">
        <f t="shared" si="79"/>
        <v>0</v>
      </c>
    </row>
    <row r="116" spans="1:17" x14ac:dyDescent="0.3">
      <c r="A116" s="111"/>
      <c r="B116" s="344"/>
      <c r="C116" s="308"/>
      <c r="D116" s="346"/>
      <c r="E116" s="119"/>
      <c r="F116" s="127"/>
      <c r="G116" s="69"/>
      <c r="H116" s="70"/>
      <c r="I116" s="71"/>
      <c r="J116" s="231">
        <f t="shared" si="74"/>
        <v>0</v>
      </c>
      <c r="K116" s="72">
        <f t="shared" si="75"/>
        <v>0</v>
      </c>
      <c r="L116" s="73">
        <f t="shared" si="76"/>
        <v>0</v>
      </c>
      <c r="M116" s="74">
        <f t="shared" si="73"/>
        <v>0</v>
      </c>
      <c r="N116" s="19">
        <f t="shared" si="77"/>
        <v>0</v>
      </c>
      <c r="O116" s="20">
        <f t="shared" si="78"/>
        <v>0</v>
      </c>
      <c r="P116" s="21"/>
      <c r="Q116" s="72">
        <f t="shared" si="79"/>
        <v>0</v>
      </c>
    </row>
    <row r="117" spans="1:17" x14ac:dyDescent="0.3">
      <c r="A117" s="111"/>
      <c r="B117" s="344"/>
      <c r="C117" s="308"/>
      <c r="D117" s="346"/>
      <c r="E117" s="119"/>
      <c r="F117" s="127"/>
      <c r="G117" s="69"/>
      <c r="H117" s="70"/>
      <c r="I117" s="71"/>
      <c r="J117" s="231">
        <f t="shared" si="74"/>
        <v>0</v>
      </c>
      <c r="K117" s="72">
        <f t="shared" si="75"/>
        <v>0</v>
      </c>
      <c r="L117" s="73">
        <f t="shared" si="76"/>
        <v>0</v>
      </c>
      <c r="M117" s="74">
        <f t="shared" si="73"/>
        <v>0</v>
      </c>
      <c r="N117" s="19">
        <f t="shared" si="77"/>
        <v>0</v>
      </c>
      <c r="O117" s="20">
        <f t="shared" si="78"/>
        <v>0</v>
      </c>
      <c r="P117" s="21"/>
      <c r="Q117" s="72">
        <f t="shared" si="79"/>
        <v>0</v>
      </c>
    </row>
    <row r="118" spans="1:17" x14ac:dyDescent="0.3">
      <c r="A118" s="111"/>
      <c r="B118" s="344"/>
      <c r="C118" s="308"/>
      <c r="D118" s="346"/>
      <c r="E118" s="119"/>
      <c r="F118" s="127"/>
      <c r="G118" s="69"/>
      <c r="H118" s="70"/>
      <c r="I118" s="71"/>
      <c r="J118" s="231">
        <f t="shared" si="74"/>
        <v>0</v>
      </c>
      <c r="K118" s="72">
        <f t="shared" si="75"/>
        <v>0</v>
      </c>
      <c r="L118" s="73">
        <f t="shared" si="76"/>
        <v>0</v>
      </c>
      <c r="M118" s="74">
        <f t="shared" si="73"/>
        <v>0</v>
      </c>
      <c r="N118" s="19">
        <f t="shared" si="77"/>
        <v>0</v>
      </c>
      <c r="O118" s="20">
        <f t="shared" si="78"/>
        <v>0</v>
      </c>
      <c r="P118" s="21"/>
      <c r="Q118" s="72">
        <f t="shared" si="79"/>
        <v>0</v>
      </c>
    </row>
    <row r="119" spans="1:17" x14ac:dyDescent="0.3">
      <c r="A119" s="111"/>
      <c r="B119" s="344"/>
      <c r="C119" s="308"/>
      <c r="D119" s="346"/>
      <c r="E119" s="119"/>
      <c r="F119" s="127"/>
      <c r="G119" s="69"/>
      <c r="H119" s="70"/>
      <c r="I119" s="71"/>
      <c r="J119" s="231">
        <f t="shared" si="74"/>
        <v>0</v>
      </c>
      <c r="K119" s="72">
        <f t="shared" si="75"/>
        <v>0</v>
      </c>
      <c r="L119" s="73">
        <f t="shared" si="76"/>
        <v>0</v>
      </c>
      <c r="M119" s="74">
        <f t="shared" si="73"/>
        <v>0</v>
      </c>
      <c r="N119" s="19">
        <f t="shared" si="77"/>
        <v>0</v>
      </c>
      <c r="O119" s="20">
        <f t="shared" si="78"/>
        <v>0</v>
      </c>
      <c r="P119" s="21"/>
      <c r="Q119" s="72">
        <f t="shared" si="79"/>
        <v>0</v>
      </c>
    </row>
    <row r="120" spans="1:17" x14ac:dyDescent="0.3">
      <c r="A120" s="111"/>
      <c r="B120" s="344"/>
      <c r="C120" s="308"/>
      <c r="D120" s="346"/>
      <c r="E120" s="119"/>
      <c r="F120" s="127"/>
      <c r="G120" s="69"/>
      <c r="H120" s="70"/>
      <c r="I120" s="71"/>
      <c r="J120" s="231">
        <f t="shared" si="74"/>
        <v>0</v>
      </c>
      <c r="K120" s="72">
        <f t="shared" si="75"/>
        <v>0</v>
      </c>
      <c r="L120" s="73">
        <f t="shared" si="76"/>
        <v>0</v>
      </c>
      <c r="M120" s="74">
        <f t="shared" si="73"/>
        <v>0</v>
      </c>
      <c r="N120" s="19">
        <f t="shared" si="77"/>
        <v>0</v>
      </c>
      <c r="O120" s="20">
        <f t="shared" si="78"/>
        <v>0</v>
      </c>
      <c r="P120" s="21"/>
      <c r="Q120" s="72">
        <f t="shared" si="79"/>
        <v>0</v>
      </c>
    </row>
    <row r="121" spans="1:17" x14ac:dyDescent="0.3">
      <c r="A121" s="111"/>
      <c r="B121" s="344"/>
      <c r="C121" s="308"/>
      <c r="D121" s="346"/>
      <c r="E121" s="119"/>
      <c r="F121" s="127"/>
      <c r="G121" s="69"/>
      <c r="H121" s="70"/>
      <c r="I121" s="71"/>
      <c r="J121" s="231">
        <f t="shared" si="74"/>
        <v>0</v>
      </c>
      <c r="K121" s="72">
        <f t="shared" si="75"/>
        <v>0</v>
      </c>
      <c r="L121" s="73">
        <f t="shared" si="76"/>
        <v>0</v>
      </c>
      <c r="M121" s="74">
        <f t="shared" si="73"/>
        <v>0</v>
      </c>
      <c r="N121" s="19">
        <f t="shared" si="77"/>
        <v>0</v>
      </c>
      <c r="O121" s="20">
        <f t="shared" si="78"/>
        <v>0</v>
      </c>
      <c r="P121" s="21"/>
      <c r="Q121" s="72">
        <f t="shared" si="79"/>
        <v>0</v>
      </c>
    </row>
    <row r="122" spans="1:17" x14ac:dyDescent="0.3">
      <c r="A122" s="111"/>
      <c r="B122" s="344"/>
      <c r="C122" s="308"/>
      <c r="D122" s="346"/>
      <c r="E122" s="119"/>
      <c r="F122" s="127"/>
      <c r="G122" s="69"/>
      <c r="H122" s="70"/>
      <c r="I122" s="71"/>
      <c r="J122" s="231">
        <f t="shared" si="74"/>
        <v>0</v>
      </c>
      <c r="K122" s="72">
        <f t="shared" si="75"/>
        <v>0</v>
      </c>
      <c r="L122" s="73">
        <f t="shared" si="76"/>
        <v>0</v>
      </c>
      <c r="M122" s="74">
        <f t="shared" si="73"/>
        <v>0</v>
      </c>
      <c r="N122" s="19">
        <f t="shared" si="77"/>
        <v>0</v>
      </c>
      <c r="O122" s="20">
        <f t="shared" si="78"/>
        <v>0</v>
      </c>
      <c r="P122" s="21"/>
      <c r="Q122" s="72">
        <f t="shared" si="79"/>
        <v>0</v>
      </c>
    </row>
    <row r="123" spans="1:17" ht="15" thickBot="1" x14ac:dyDescent="0.35">
      <c r="A123" s="111"/>
      <c r="B123" s="344"/>
      <c r="C123" s="308"/>
      <c r="D123" s="346"/>
      <c r="E123" s="120"/>
      <c r="F123" s="128"/>
      <c r="G123" s="75"/>
      <c r="H123" s="76"/>
      <c r="I123" s="77"/>
      <c r="J123" s="231">
        <f t="shared" si="74"/>
        <v>0</v>
      </c>
      <c r="K123" s="78">
        <f t="shared" si="75"/>
        <v>0</v>
      </c>
      <c r="L123" s="79">
        <f t="shared" si="76"/>
        <v>0</v>
      </c>
      <c r="M123" s="80">
        <f t="shared" si="73"/>
        <v>0</v>
      </c>
      <c r="N123" s="81">
        <f t="shared" si="77"/>
        <v>0</v>
      </c>
      <c r="O123" s="82">
        <f t="shared" si="78"/>
        <v>0</v>
      </c>
      <c r="P123" s="83"/>
      <c r="Q123" s="78">
        <f t="shared" si="79"/>
        <v>0</v>
      </c>
    </row>
    <row r="124" spans="1:17" ht="15" thickBot="1" x14ac:dyDescent="0.35">
      <c r="A124" s="111"/>
      <c r="B124" s="341" t="s">
        <v>140</v>
      </c>
      <c r="C124" s="341"/>
      <c r="D124" s="342"/>
      <c r="E124" s="121">
        <f>SUM(E113:E123)</f>
        <v>0</v>
      </c>
      <c r="F124" s="129"/>
      <c r="G124" s="124">
        <f t="shared" ref="G124:O124" si="80">SUM(G113:G123)</f>
        <v>0</v>
      </c>
      <c r="H124" s="89">
        <f t="shared" si="80"/>
        <v>0</v>
      </c>
      <c r="I124" s="89">
        <f t="shared" si="80"/>
        <v>0</v>
      </c>
      <c r="J124" s="116">
        <f t="shared" si="80"/>
        <v>0</v>
      </c>
      <c r="K124" s="84">
        <f t="shared" si="80"/>
        <v>0</v>
      </c>
      <c r="L124" s="84">
        <f t="shared" si="80"/>
        <v>0</v>
      </c>
      <c r="M124" s="85">
        <f t="shared" si="80"/>
        <v>0</v>
      </c>
      <c r="N124" s="90">
        <f t="shared" si="80"/>
        <v>0</v>
      </c>
      <c r="O124" s="91">
        <f t="shared" si="80"/>
        <v>0</v>
      </c>
      <c r="P124" s="86"/>
      <c r="Q124" s="84">
        <f>SUM(Q113:Q123)</f>
        <v>0</v>
      </c>
    </row>
    <row r="125" spans="1:17" x14ac:dyDescent="0.3">
      <c r="A125" s="111"/>
      <c r="B125" s="343" t="s">
        <v>11</v>
      </c>
      <c r="C125" s="307" t="s">
        <v>142</v>
      </c>
      <c r="D125" s="345" t="s">
        <v>32</v>
      </c>
      <c r="E125" s="118"/>
      <c r="F125" s="130"/>
      <c r="G125" s="56"/>
      <c r="H125" s="57"/>
      <c r="I125" s="58"/>
      <c r="J125" s="231">
        <f>SUM(G125:I125)</f>
        <v>0</v>
      </c>
      <c r="K125" s="15">
        <f>E125*J125</f>
        <v>0</v>
      </c>
      <c r="L125" s="17">
        <f>25%*K125</f>
        <v>0</v>
      </c>
      <c r="M125" s="18">
        <f t="shared" ref="M125:M135" si="81">ROUND(SUM(K125:L125),0)</f>
        <v>0</v>
      </c>
      <c r="N125" s="19">
        <f>$N$4*$M125</f>
        <v>0</v>
      </c>
      <c r="O125" s="20">
        <f>$O$4*$M125</f>
        <v>0</v>
      </c>
      <c r="P125" s="21"/>
      <c r="Q125" s="15">
        <f>ROUND(SUM($N125:$P125),0)</f>
        <v>0</v>
      </c>
    </row>
    <row r="126" spans="1:17" x14ac:dyDescent="0.3">
      <c r="A126" s="111"/>
      <c r="B126" s="344"/>
      <c r="C126" s="308"/>
      <c r="D126" s="346"/>
      <c r="E126" s="119"/>
      <c r="F126" s="127"/>
      <c r="G126" s="69"/>
      <c r="H126" s="70"/>
      <c r="I126" s="71"/>
      <c r="J126" s="231">
        <f t="shared" ref="J126:J135" si="82">SUM(G126:I126)</f>
        <v>0</v>
      </c>
      <c r="K126" s="72">
        <f t="shared" ref="K126:K135" si="83">E126*J126</f>
        <v>0</v>
      </c>
      <c r="L126" s="73">
        <f t="shared" ref="L126:L135" si="84">25%*K126</f>
        <v>0</v>
      </c>
      <c r="M126" s="74">
        <f t="shared" si="81"/>
        <v>0</v>
      </c>
      <c r="N126" s="19">
        <f t="shared" ref="N126:N135" si="85">$N$4*$M126</f>
        <v>0</v>
      </c>
      <c r="O126" s="20">
        <f t="shared" ref="O126:O135" si="86">$O$4*$M126</f>
        <v>0</v>
      </c>
      <c r="P126" s="21"/>
      <c r="Q126" s="72">
        <f t="shared" ref="Q126:Q135" si="87">ROUND(SUM($N126:$P126),0)</f>
        <v>0</v>
      </c>
    </row>
    <row r="127" spans="1:17" x14ac:dyDescent="0.3">
      <c r="A127" s="111"/>
      <c r="B127" s="344"/>
      <c r="C127" s="308"/>
      <c r="D127" s="346"/>
      <c r="E127" s="119"/>
      <c r="F127" s="127"/>
      <c r="G127" s="69"/>
      <c r="H127" s="70"/>
      <c r="I127" s="71"/>
      <c r="J127" s="231">
        <f t="shared" si="82"/>
        <v>0</v>
      </c>
      <c r="K127" s="72">
        <f t="shared" si="83"/>
        <v>0</v>
      </c>
      <c r="L127" s="73">
        <f t="shared" si="84"/>
        <v>0</v>
      </c>
      <c r="M127" s="74">
        <f t="shared" si="81"/>
        <v>0</v>
      </c>
      <c r="N127" s="19">
        <f t="shared" si="85"/>
        <v>0</v>
      </c>
      <c r="O127" s="20">
        <f t="shared" si="86"/>
        <v>0</v>
      </c>
      <c r="P127" s="21"/>
      <c r="Q127" s="72">
        <f t="shared" si="87"/>
        <v>0</v>
      </c>
    </row>
    <row r="128" spans="1:17" x14ac:dyDescent="0.3">
      <c r="A128" s="111"/>
      <c r="B128" s="344"/>
      <c r="C128" s="308"/>
      <c r="D128" s="346"/>
      <c r="E128" s="119"/>
      <c r="F128" s="127"/>
      <c r="G128" s="69"/>
      <c r="H128" s="70"/>
      <c r="I128" s="71"/>
      <c r="J128" s="231">
        <f t="shared" si="82"/>
        <v>0</v>
      </c>
      <c r="K128" s="72">
        <f t="shared" si="83"/>
        <v>0</v>
      </c>
      <c r="L128" s="73">
        <f t="shared" si="84"/>
        <v>0</v>
      </c>
      <c r="M128" s="74">
        <f t="shared" si="81"/>
        <v>0</v>
      </c>
      <c r="N128" s="19">
        <f t="shared" si="85"/>
        <v>0</v>
      </c>
      <c r="O128" s="20">
        <f t="shared" si="86"/>
        <v>0</v>
      </c>
      <c r="P128" s="21"/>
      <c r="Q128" s="72">
        <f t="shared" si="87"/>
        <v>0</v>
      </c>
    </row>
    <row r="129" spans="1:17" x14ac:dyDescent="0.3">
      <c r="A129" s="111"/>
      <c r="B129" s="344"/>
      <c r="C129" s="308"/>
      <c r="D129" s="346"/>
      <c r="E129" s="119"/>
      <c r="F129" s="127"/>
      <c r="G129" s="69"/>
      <c r="H129" s="70"/>
      <c r="I129" s="71"/>
      <c r="J129" s="231">
        <f t="shared" si="82"/>
        <v>0</v>
      </c>
      <c r="K129" s="72">
        <f t="shared" si="83"/>
        <v>0</v>
      </c>
      <c r="L129" s="73">
        <f t="shared" si="84"/>
        <v>0</v>
      </c>
      <c r="M129" s="74">
        <f t="shared" si="81"/>
        <v>0</v>
      </c>
      <c r="N129" s="19">
        <f t="shared" si="85"/>
        <v>0</v>
      </c>
      <c r="O129" s="20">
        <f t="shared" si="86"/>
        <v>0</v>
      </c>
      <c r="P129" s="21"/>
      <c r="Q129" s="72">
        <f t="shared" si="87"/>
        <v>0</v>
      </c>
    </row>
    <row r="130" spans="1:17" x14ac:dyDescent="0.3">
      <c r="A130" s="111"/>
      <c r="B130" s="344"/>
      <c r="C130" s="308"/>
      <c r="D130" s="346"/>
      <c r="E130" s="119"/>
      <c r="F130" s="127"/>
      <c r="G130" s="69"/>
      <c r="H130" s="70"/>
      <c r="I130" s="71"/>
      <c r="J130" s="231">
        <f t="shared" si="82"/>
        <v>0</v>
      </c>
      <c r="K130" s="72">
        <f t="shared" si="83"/>
        <v>0</v>
      </c>
      <c r="L130" s="73">
        <f t="shared" si="84"/>
        <v>0</v>
      </c>
      <c r="M130" s="74">
        <f t="shared" si="81"/>
        <v>0</v>
      </c>
      <c r="N130" s="19">
        <f t="shared" si="85"/>
        <v>0</v>
      </c>
      <c r="O130" s="20">
        <f t="shared" si="86"/>
        <v>0</v>
      </c>
      <c r="P130" s="21"/>
      <c r="Q130" s="72">
        <f t="shared" si="87"/>
        <v>0</v>
      </c>
    </row>
    <row r="131" spans="1:17" x14ac:dyDescent="0.3">
      <c r="A131" s="111"/>
      <c r="B131" s="344"/>
      <c r="C131" s="308"/>
      <c r="D131" s="346"/>
      <c r="E131" s="119"/>
      <c r="F131" s="127"/>
      <c r="G131" s="69"/>
      <c r="H131" s="70"/>
      <c r="I131" s="71"/>
      <c r="J131" s="231">
        <f t="shared" si="82"/>
        <v>0</v>
      </c>
      <c r="K131" s="72">
        <f t="shared" si="83"/>
        <v>0</v>
      </c>
      <c r="L131" s="73">
        <f t="shared" si="84"/>
        <v>0</v>
      </c>
      <c r="M131" s="74">
        <f t="shared" si="81"/>
        <v>0</v>
      </c>
      <c r="N131" s="19">
        <f t="shared" si="85"/>
        <v>0</v>
      </c>
      <c r="O131" s="20">
        <f t="shared" si="86"/>
        <v>0</v>
      </c>
      <c r="P131" s="21"/>
      <c r="Q131" s="72">
        <f t="shared" si="87"/>
        <v>0</v>
      </c>
    </row>
    <row r="132" spans="1:17" x14ac:dyDescent="0.3">
      <c r="A132" s="111"/>
      <c r="B132" s="344"/>
      <c r="C132" s="308"/>
      <c r="D132" s="346"/>
      <c r="E132" s="119"/>
      <c r="F132" s="127"/>
      <c r="G132" s="69"/>
      <c r="H132" s="70"/>
      <c r="I132" s="71"/>
      <c r="J132" s="231">
        <f t="shared" si="82"/>
        <v>0</v>
      </c>
      <c r="K132" s="72">
        <f t="shared" si="83"/>
        <v>0</v>
      </c>
      <c r="L132" s="73">
        <f t="shared" si="84"/>
        <v>0</v>
      </c>
      <c r="M132" s="74">
        <f t="shared" si="81"/>
        <v>0</v>
      </c>
      <c r="N132" s="19">
        <f t="shared" si="85"/>
        <v>0</v>
      </c>
      <c r="O132" s="20">
        <f t="shared" si="86"/>
        <v>0</v>
      </c>
      <c r="P132" s="21"/>
      <c r="Q132" s="72">
        <f t="shared" si="87"/>
        <v>0</v>
      </c>
    </row>
    <row r="133" spans="1:17" x14ac:dyDescent="0.3">
      <c r="A133" s="111"/>
      <c r="B133" s="344"/>
      <c r="C133" s="308"/>
      <c r="D133" s="346"/>
      <c r="E133" s="119"/>
      <c r="F133" s="127"/>
      <c r="G133" s="69"/>
      <c r="H133" s="70"/>
      <c r="I133" s="71"/>
      <c r="J133" s="231">
        <f t="shared" si="82"/>
        <v>0</v>
      </c>
      <c r="K133" s="72">
        <f t="shared" si="83"/>
        <v>0</v>
      </c>
      <c r="L133" s="73">
        <f t="shared" si="84"/>
        <v>0</v>
      </c>
      <c r="M133" s="74">
        <f t="shared" si="81"/>
        <v>0</v>
      </c>
      <c r="N133" s="19">
        <f t="shared" si="85"/>
        <v>0</v>
      </c>
      <c r="O133" s="20">
        <f t="shared" si="86"/>
        <v>0</v>
      </c>
      <c r="P133" s="21"/>
      <c r="Q133" s="72">
        <f t="shared" si="87"/>
        <v>0</v>
      </c>
    </row>
    <row r="134" spans="1:17" x14ac:dyDescent="0.3">
      <c r="A134" s="111"/>
      <c r="B134" s="344"/>
      <c r="C134" s="308"/>
      <c r="D134" s="346"/>
      <c r="E134" s="119"/>
      <c r="F134" s="127"/>
      <c r="G134" s="69"/>
      <c r="H134" s="70"/>
      <c r="I134" s="71"/>
      <c r="J134" s="231">
        <f t="shared" si="82"/>
        <v>0</v>
      </c>
      <c r="K134" s="72">
        <f t="shared" si="83"/>
        <v>0</v>
      </c>
      <c r="L134" s="73">
        <f t="shared" si="84"/>
        <v>0</v>
      </c>
      <c r="M134" s="74">
        <f t="shared" si="81"/>
        <v>0</v>
      </c>
      <c r="N134" s="19">
        <f t="shared" si="85"/>
        <v>0</v>
      </c>
      <c r="O134" s="20">
        <f t="shared" si="86"/>
        <v>0</v>
      </c>
      <c r="P134" s="21"/>
      <c r="Q134" s="72">
        <f t="shared" si="87"/>
        <v>0</v>
      </c>
    </row>
    <row r="135" spans="1:17" ht="15" thickBot="1" x14ac:dyDescent="0.35">
      <c r="A135" s="111"/>
      <c r="B135" s="344"/>
      <c r="C135" s="308"/>
      <c r="D135" s="346"/>
      <c r="E135" s="120"/>
      <c r="F135" s="128"/>
      <c r="G135" s="75"/>
      <c r="H135" s="76"/>
      <c r="I135" s="77"/>
      <c r="J135" s="231">
        <f t="shared" si="82"/>
        <v>0</v>
      </c>
      <c r="K135" s="78">
        <f t="shared" si="83"/>
        <v>0</v>
      </c>
      <c r="L135" s="79">
        <f t="shared" si="84"/>
        <v>0</v>
      </c>
      <c r="M135" s="80">
        <f t="shared" si="81"/>
        <v>0</v>
      </c>
      <c r="N135" s="81">
        <f t="shared" si="85"/>
        <v>0</v>
      </c>
      <c r="O135" s="82">
        <f t="shared" si="86"/>
        <v>0</v>
      </c>
      <c r="P135" s="83"/>
      <c r="Q135" s="78">
        <f t="shared" si="87"/>
        <v>0</v>
      </c>
    </row>
    <row r="136" spans="1:17" ht="15" thickBot="1" x14ac:dyDescent="0.35">
      <c r="A136" s="111"/>
      <c r="B136" s="341" t="s">
        <v>141</v>
      </c>
      <c r="C136" s="341"/>
      <c r="D136" s="342"/>
      <c r="E136" s="121">
        <f>SUM(E125:E135)</f>
        <v>0</v>
      </c>
      <c r="F136" s="129"/>
      <c r="G136" s="124">
        <f t="shared" ref="G136:O136" si="88">SUM(G125:G135)</f>
        <v>0</v>
      </c>
      <c r="H136" s="89">
        <f t="shared" si="88"/>
        <v>0</v>
      </c>
      <c r="I136" s="89">
        <f t="shared" si="88"/>
        <v>0</v>
      </c>
      <c r="J136" s="116">
        <f t="shared" si="88"/>
        <v>0</v>
      </c>
      <c r="K136" s="84">
        <f t="shared" si="88"/>
        <v>0</v>
      </c>
      <c r="L136" s="84">
        <f t="shared" si="88"/>
        <v>0</v>
      </c>
      <c r="M136" s="85">
        <f t="shared" si="88"/>
        <v>0</v>
      </c>
      <c r="N136" s="90">
        <f t="shared" si="88"/>
        <v>0</v>
      </c>
      <c r="O136" s="91">
        <f t="shared" si="88"/>
        <v>0</v>
      </c>
      <c r="P136" s="86"/>
      <c r="Q136" s="84">
        <f>SUM(Q125:Q135)</f>
        <v>0</v>
      </c>
    </row>
    <row r="137" spans="1:17" x14ac:dyDescent="0.3">
      <c r="A137" s="111"/>
      <c r="B137" s="343" t="s">
        <v>12</v>
      </c>
      <c r="C137" s="307" t="s">
        <v>86</v>
      </c>
      <c r="D137" s="345" t="s">
        <v>37</v>
      </c>
      <c r="E137" s="118"/>
      <c r="F137" s="130"/>
      <c r="G137" s="56"/>
      <c r="H137" s="57"/>
      <c r="I137" s="58"/>
      <c r="J137" s="231">
        <f>SUM(G137:I137)</f>
        <v>0</v>
      </c>
      <c r="K137" s="15">
        <f>E137*J137</f>
        <v>0</v>
      </c>
      <c r="L137" s="17">
        <f>25%*K137</f>
        <v>0</v>
      </c>
      <c r="M137" s="18">
        <f t="shared" ref="M137:M147" si="89">ROUND(SUM(K137:L137),0)</f>
        <v>0</v>
      </c>
      <c r="N137" s="19">
        <f>$N$4*$M137</f>
        <v>0</v>
      </c>
      <c r="O137" s="20">
        <f>$O$4*$M137</f>
        <v>0</v>
      </c>
      <c r="P137" s="21"/>
      <c r="Q137" s="15">
        <f>ROUND(SUM($N137:$P137),0)</f>
        <v>0</v>
      </c>
    </row>
    <row r="138" spans="1:17" x14ac:dyDescent="0.3">
      <c r="A138" s="111"/>
      <c r="B138" s="344"/>
      <c r="C138" s="308"/>
      <c r="D138" s="346"/>
      <c r="E138" s="119"/>
      <c r="F138" s="127"/>
      <c r="G138" s="69"/>
      <c r="H138" s="70"/>
      <c r="I138" s="71"/>
      <c r="J138" s="231">
        <f t="shared" ref="J138:J147" si="90">SUM(G138:I138)</f>
        <v>0</v>
      </c>
      <c r="K138" s="72">
        <f t="shared" ref="K138:K147" si="91">E138*J138</f>
        <v>0</v>
      </c>
      <c r="L138" s="73">
        <f t="shared" ref="L138:L147" si="92">25%*K138</f>
        <v>0</v>
      </c>
      <c r="M138" s="74">
        <f t="shared" si="89"/>
        <v>0</v>
      </c>
      <c r="N138" s="19">
        <f t="shared" ref="N138:N147" si="93">$N$4*$M138</f>
        <v>0</v>
      </c>
      <c r="O138" s="20">
        <f t="shared" ref="O138:O147" si="94">$O$4*$M138</f>
        <v>0</v>
      </c>
      <c r="P138" s="21"/>
      <c r="Q138" s="72">
        <f t="shared" ref="Q138:Q147" si="95">ROUND(SUM($N138:$P138),0)</f>
        <v>0</v>
      </c>
    </row>
    <row r="139" spans="1:17" x14ac:dyDescent="0.3">
      <c r="A139" s="111"/>
      <c r="B139" s="344"/>
      <c r="C139" s="308"/>
      <c r="D139" s="346"/>
      <c r="E139" s="119"/>
      <c r="F139" s="127"/>
      <c r="G139" s="69"/>
      <c r="H139" s="70"/>
      <c r="I139" s="71"/>
      <c r="J139" s="231">
        <f t="shared" si="90"/>
        <v>0</v>
      </c>
      <c r="K139" s="72">
        <f t="shared" si="91"/>
        <v>0</v>
      </c>
      <c r="L139" s="73">
        <f t="shared" si="92"/>
        <v>0</v>
      </c>
      <c r="M139" s="74">
        <f t="shared" si="89"/>
        <v>0</v>
      </c>
      <c r="N139" s="19">
        <f t="shared" si="93"/>
        <v>0</v>
      </c>
      <c r="O139" s="20">
        <f t="shared" si="94"/>
        <v>0</v>
      </c>
      <c r="P139" s="21"/>
      <c r="Q139" s="72">
        <f t="shared" si="95"/>
        <v>0</v>
      </c>
    </row>
    <row r="140" spans="1:17" x14ac:dyDescent="0.3">
      <c r="A140" s="111"/>
      <c r="B140" s="344"/>
      <c r="C140" s="308"/>
      <c r="D140" s="346"/>
      <c r="E140" s="119"/>
      <c r="F140" s="127"/>
      <c r="G140" s="69"/>
      <c r="H140" s="70"/>
      <c r="I140" s="71"/>
      <c r="J140" s="231">
        <f t="shared" si="90"/>
        <v>0</v>
      </c>
      <c r="K140" s="72">
        <f t="shared" si="91"/>
        <v>0</v>
      </c>
      <c r="L140" s="73">
        <f t="shared" si="92"/>
        <v>0</v>
      </c>
      <c r="M140" s="74">
        <f t="shared" si="89"/>
        <v>0</v>
      </c>
      <c r="N140" s="19">
        <f t="shared" si="93"/>
        <v>0</v>
      </c>
      <c r="O140" s="20">
        <f t="shared" si="94"/>
        <v>0</v>
      </c>
      <c r="P140" s="21"/>
      <c r="Q140" s="72">
        <f t="shared" si="95"/>
        <v>0</v>
      </c>
    </row>
    <row r="141" spans="1:17" x14ac:dyDescent="0.3">
      <c r="A141" s="111"/>
      <c r="B141" s="344"/>
      <c r="C141" s="308"/>
      <c r="D141" s="346"/>
      <c r="E141" s="119"/>
      <c r="F141" s="127"/>
      <c r="G141" s="69"/>
      <c r="H141" s="70"/>
      <c r="I141" s="71"/>
      <c r="J141" s="231">
        <f t="shared" si="90"/>
        <v>0</v>
      </c>
      <c r="K141" s="72">
        <f t="shared" si="91"/>
        <v>0</v>
      </c>
      <c r="L141" s="73">
        <f t="shared" si="92"/>
        <v>0</v>
      </c>
      <c r="M141" s="74">
        <f t="shared" si="89"/>
        <v>0</v>
      </c>
      <c r="N141" s="19">
        <f t="shared" si="93"/>
        <v>0</v>
      </c>
      <c r="O141" s="20">
        <f t="shared" si="94"/>
        <v>0</v>
      </c>
      <c r="P141" s="21"/>
      <c r="Q141" s="72">
        <f t="shared" si="95"/>
        <v>0</v>
      </c>
    </row>
    <row r="142" spans="1:17" x14ac:dyDescent="0.3">
      <c r="A142" s="111"/>
      <c r="B142" s="344"/>
      <c r="C142" s="308"/>
      <c r="D142" s="346"/>
      <c r="E142" s="119"/>
      <c r="F142" s="127"/>
      <c r="G142" s="69"/>
      <c r="H142" s="70"/>
      <c r="I142" s="71"/>
      <c r="J142" s="231">
        <f t="shared" si="90"/>
        <v>0</v>
      </c>
      <c r="K142" s="72">
        <f t="shared" si="91"/>
        <v>0</v>
      </c>
      <c r="L142" s="73">
        <f t="shared" si="92"/>
        <v>0</v>
      </c>
      <c r="M142" s="74">
        <f t="shared" si="89"/>
        <v>0</v>
      </c>
      <c r="N142" s="19">
        <f t="shared" si="93"/>
        <v>0</v>
      </c>
      <c r="O142" s="20">
        <f t="shared" si="94"/>
        <v>0</v>
      </c>
      <c r="P142" s="21"/>
      <c r="Q142" s="72">
        <f t="shared" si="95"/>
        <v>0</v>
      </c>
    </row>
    <row r="143" spans="1:17" x14ac:dyDescent="0.3">
      <c r="A143" s="111"/>
      <c r="B143" s="344"/>
      <c r="C143" s="308"/>
      <c r="D143" s="346"/>
      <c r="E143" s="119"/>
      <c r="F143" s="127"/>
      <c r="G143" s="69"/>
      <c r="H143" s="70"/>
      <c r="I143" s="71"/>
      <c r="J143" s="231">
        <f t="shared" si="90"/>
        <v>0</v>
      </c>
      <c r="K143" s="72">
        <f t="shared" si="91"/>
        <v>0</v>
      </c>
      <c r="L143" s="73">
        <f t="shared" si="92"/>
        <v>0</v>
      </c>
      <c r="M143" s="74">
        <f t="shared" si="89"/>
        <v>0</v>
      </c>
      <c r="N143" s="19">
        <f t="shared" si="93"/>
        <v>0</v>
      </c>
      <c r="O143" s="20">
        <f t="shared" si="94"/>
        <v>0</v>
      </c>
      <c r="P143" s="21"/>
      <c r="Q143" s="72">
        <f t="shared" si="95"/>
        <v>0</v>
      </c>
    </row>
    <row r="144" spans="1:17" x14ac:dyDescent="0.3">
      <c r="A144" s="111"/>
      <c r="B144" s="344"/>
      <c r="C144" s="308"/>
      <c r="D144" s="346"/>
      <c r="E144" s="119"/>
      <c r="F144" s="127"/>
      <c r="G144" s="69"/>
      <c r="H144" s="70"/>
      <c r="I144" s="71"/>
      <c r="J144" s="231">
        <f t="shared" si="90"/>
        <v>0</v>
      </c>
      <c r="K144" s="72">
        <f t="shared" si="91"/>
        <v>0</v>
      </c>
      <c r="L144" s="73">
        <f t="shared" si="92"/>
        <v>0</v>
      </c>
      <c r="M144" s="74">
        <f t="shared" si="89"/>
        <v>0</v>
      </c>
      <c r="N144" s="19">
        <f t="shared" si="93"/>
        <v>0</v>
      </c>
      <c r="O144" s="20">
        <f t="shared" si="94"/>
        <v>0</v>
      </c>
      <c r="P144" s="21"/>
      <c r="Q144" s="72">
        <f t="shared" si="95"/>
        <v>0</v>
      </c>
    </row>
    <row r="145" spans="1:17" x14ac:dyDescent="0.3">
      <c r="A145" s="111"/>
      <c r="B145" s="344"/>
      <c r="C145" s="308"/>
      <c r="D145" s="346"/>
      <c r="E145" s="119"/>
      <c r="F145" s="127"/>
      <c r="G145" s="69"/>
      <c r="H145" s="70"/>
      <c r="I145" s="71"/>
      <c r="J145" s="231">
        <f t="shared" si="90"/>
        <v>0</v>
      </c>
      <c r="K145" s="72">
        <f t="shared" si="91"/>
        <v>0</v>
      </c>
      <c r="L145" s="73">
        <f t="shared" si="92"/>
        <v>0</v>
      </c>
      <c r="M145" s="74">
        <f t="shared" si="89"/>
        <v>0</v>
      </c>
      <c r="N145" s="19">
        <f t="shared" si="93"/>
        <v>0</v>
      </c>
      <c r="O145" s="20">
        <f t="shared" si="94"/>
        <v>0</v>
      </c>
      <c r="P145" s="21"/>
      <c r="Q145" s="72">
        <f t="shared" si="95"/>
        <v>0</v>
      </c>
    </row>
    <row r="146" spans="1:17" x14ac:dyDescent="0.3">
      <c r="A146" s="111"/>
      <c r="B146" s="344"/>
      <c r="C146" s="308"/>
      <c r="D146" s="346"/>
      <c r="E146" s="119"/>
      <c r="F146" s="127"/>
      <c r="G146" s="69"/>
      <c r="H146" s="70"/>
      <c r="I146" s="71"/>
      <c r="J146" s="231">
        <f t="shared" si="90"/>
        <v>0</v>
      </c>
      <c r="K146" s="72">
        <f t="shared" si="91"/>
        <v>0</v>
      </c>
      <c r="L146" s="73">
        <f t="shared" si="92"/>
        <v>0</v>
      </c>
      <c r="M146" s="74">
        <f t="shared" si="89"/>
        <v>0</v>
      </c>
      <c r="N146" s="19">
        <f t="shared" si="93"/>
        <v>0</v>
      </c>
      <c r="O146" s="20">
        <f t="shared" si="94"/>
        <v>0</v>
      </c>
      <c r="P146" s="21"/>
      <c r="Q146" s="72">
        <f t="shared" si="95"/>
        <v>0</v>
      </c>
    </row>
    <row r="147" spans="1:17" ht="15" thickBot="1" x14ac:dyDescent="0.35">
      <c r="A147" s="111"/>
      <c r="B147" s="344"/>
      <c r="C147" s="308"/>
      <c r="D147" s="346"/>
      <c r="E147" s="120"/>
      <c r="F147" s="128"/>
      <c r="G147" s="75"/>
      <c r="H147" s="76"/>
      <c r="I147" s="77"/>
      <c r="J147" s="231">
        <f t="shared" si="90"/>
        <v>0</v>
      </c>
      <c r="K147" s="78">
        <f t="shared" si="91"/>
        <v>0</v>
      </c>
      <c r="L147" s="79">
        <f t="shared" si="92"/>
        <v>0</v>
      </c>
      <c r="M147" s="80">
        <f t="shared" si="89"/>
        <v>0</v>
      </c>
      <c r="N147" s="81">
        <f t="shared" si="93"/>
        <v>0</v>
      </c>
      <c r="O147" s="82">
        <f t="shared" si="94"/>
        <v>0</v>
      </c>
      <c r="P147" s="83"/>
      <c r="Q147" s="78">
        <f t="shared" si="95"/>
        <v>0</v>
      </c>
    </row>
    <row r="148" spans="1:17" ht="15" thickBot="1" x14ac:dyDescent="0.35">
      <c r="A148" s="111"/>
      <c r="B148" s="341" t="s">
        <v>143</v>
      </c>
      <c r="C148" s="341"/>
      <c r="D148" s="342"/>
      <c r="E148" s="121">
        <f>SUM(E137:E147)</f>
        <v>0</v>
      </c>
      <c r="F148" s="129"/>
      <c r="G148" s="124">
        <f t="shared" ref="G148:O148" si="96">SUM(G137:G147)</f>
        <v>0</v>
      </c>
      <c r="H148" s="89">
        <f t="shared" si="96"/>
        <v>0</v>
      </c>
      <c r="I148" s="89">
        <f t="shared" si="96"/>
        <v>0</v>
      </c>
      <c r="J148" s="116">
        <f t="shared" si="96"/>
        <v>0</v>
      </c>
      <c r="K148" s="84">
        <f t="shared" si="96"/>
        <v>0</v>
      </c>
      <c r="L148" s="84">
        <f t="shared" si="96"/>
        <v>0</v>
      </c>
      <c r="M148" s="85">
        <f t="shared" si="96"/>
        <v>0</v>
      </c>
      <c r="N148" s="90">
        <f t="shared" si="96"/>
        <v>0</v>
      </c>
      <c r="O148" s="91">
        <f t="shared" si="96"/>
        <v>0</v>
      </c>
      <c r="P148" s="86"/>
      <c r="Q148" s="84">
        <f>SUM(Q137:Q147)</f>
        <v>0</v>
      </c>
    </row>
    <row r="149" spans="1:17" x14ac:dyDescent="0.3">
      <c r="A149" s="111"/>
      <c r="B149" s="343" t="s">
        <v>13</v>
      </c>
      <c r="C149" s="307" t="s">
        <v>87</v>
      </c>
      <c r="D149" s="345" t="s">
        <v>38</v>
      </c>
      <c r="E149" s="118"/>
      <c r="F149" s="130"/>
      <c r="G149" s="56"/>
      <c r="H149" s="57"/>
      <c r="I149" s="58"/>
      <c r="J149" s="231">
        <f>SUM(G149:I149)</f>
        <v>0</v>
      </c>
      <c r="K149" s="15">
        <f>E149*J149</f>
        <v>0</v>
      </c>
      <c r="L149" s="17">
        <f>25%*K149</f>
        <v>0</v>
      </c>
      <c r="M149" s="18">
        <f t="shared" ref="M149:M159" si="97">ROUND(SUM(K149:L149),0)</f>
        <v>0</v>
      </c>
      <c r="N149" s="19">
        <f>$N$4*$M149</f>
        <v>0</v>
      </c>
      <c r="O149" s="20">
        <f>$O$4*$M149</f>
        <v>0</v>
      </c>
      <c r="P149" s="21"/>
      <c r="Q149" s="15">
        <f>ROUND(SUM($N149:$P149),0)</f>
        <v>0</v>
      </c>
    </row>
    <row r="150" spans="1:17" x14ac:dyDescent="0.3">
      <c r="A150" s="111"/>
      <c r="B150" s="344"/>
      <c r="C150" s="308"/>
      <c r="D150" s="346"/>
      <c r="E150" s="119"/>
      <c r="F150" s="127"/>
      <c r="G150" s="69"/>
      <c r="H150" s="70"/>
      <c r="I150" s="71"/>
      <c r="J150" s="231">
        <f t="shared" ref="J150:J159" si="98">SUM(G150:I150)</f>
        <v>0</v>
      </c>
      <c r="K150" s="72">
        <f t="shared" ref="K150:K159" si="99">E150*J150</f>
        <v>0</v>
      </c>
      <c r="L150" s="73">
        <f t="shared" ref="L150:L159" si="100">25%*K150</f>
        <v>0</v>
      </c>
      <c r="M150" s="74">
        <f t="shared" si="97"/>
        <v>0</v>
      </c>
      <c r="N150" s="19">
        <f t="shared" ref="N150:N159" si="101">$N$4*$M150</f>
        <v>0</v>
      </c>
      <c r="O150" s="20">
        <f t="shared" ref="O150:O159" si="102">$O$4*$M150</f>
        <v>0</v>
      </c>
      <c r="P150" s="21"/>
      <c r="Q150" s="72">
        <f t="shared" ref="Q150:Q159" si="103">ROUND(SUM($N150:$P150),0)</f>
        <v>0</v>
      </c>
    </row>
    <row r="151" spans="1:17" x14ac:dyDescent="0.3">
      <c r="A151" s="111"/>
      <c r="B151" s="344"/>
      <c r="C151" s="308"/>
      <c r="D151" s="346"/>
      <c r="E151" s="119"/>
      <c r="F151" s="127"/>
      <c r="G151" s="69"/>
      <c r="H151" s="70"/>
      <c r="I151" s="71"/>
      <c r="J151" s="231">
        <f t="shared" si="98"/>
        <v>0</v>
      </c>
      <c r="K151" s="72">
        <f t="shared" si="99"/>
        <v>0</v>
      </c>
      <c r="L151" s="73">
        <f t="shared" si="100"/>
        <v>0</v>
      </c>
      <c r="M151" s="74">
        <f t="shared" si="97"/>
        <v>0</v>
      </c>
      <c r="N151" s="19">
        <f t="shared" si="101"/>
        <v>0</v>
      </c>
      <c r="O151" s="20">
        <f t="shared" si="102"/>
        <v>0</v>
      </c>
      <c r="P151" s="21"/>
      <c r="Q151" s="72">
        <f t="shared" si="103"/>
        <v>0</v>
      </c>
    </row>
    <row r="152" spans="1:17" x14ac:dyDescent="0.3">
      <c r="A152" s="111"/>
      <c r="B152" s="344"/>
      <c r="C152" s="308"/>
      <c r="D152" s="346"/>
      <c r="E152" s="119"/>
      <c r="F152" s="127"/>
      <c r="G152" s="69"/>
      <c r="H152" s="70"/>
      <c r="I152" s="71"/>
      <c r="J152" s="231">
        <f t="shared" si="98"/>
        <v>0</v>
      </c>
      <c r="K152" s="72">
        <f t="shared" si="99"/>
        <v>0</v>
      </c>
      <c r="L152" s="73">
        <f t="shared" si="100"/>
        <v>0</v>
      </c>
      <c r="M152" s="74">
        <f t="shared" si="97"/>
        <v>0</v>
      </c>
      <c r="N152" s="19">
        <f t="shared" si="101"/>
        <v>0</v>
      </c>
      <c r="O152" s="20">
        <f t="shared" si="102"/>
        <v>0</v>
      </c>
      <c r="P152" s="21"/>
      <c r="Q152" s="72">
        <f t="shared" si="103"/>
        <v>0</v>
      </c>
    </row>
    <row r="153" spans="1:17" x14ac:dyDescent="0.3">
      <c r="A153" s="111"/>
      <c r="B153" s="344"/>
      <c r="C153" s="308"/>
      <c r="D153" s="346"/>
      <c r="E153" s="119"/>
      <c r="F153" s="127"/>
      <c r="G153" s="69"/>
      <c r="H153" s="70"/>
      <c r="I153" s="71"/>
      <c r="J153" s="231">
        <f t="shared" si="98"/>
        <v>0</v>
      </c>
      <c r="K153" s="72">
        <f t="shared" si="99"/>
        <v>0</v>
      </c>
      <c r="L153" s="73">
        <f t="shared" si="100"/>
        <v>0</v>
      </c>
      <c r="M153" s="74">
        <f t="shared" si="97"/>
        <v>0</v>
      </c>
      <c r="N153" s="19">
        <f t="shared" si="101"/>
        <v>0</v>
      </c>
      <c r="O153" s="20">
        <f t="shared" si="102"/>
        <v>0</v>
      </c>
      <c r="P153" s="21"/>
      <c r="Q153" s="72">
        <f t="shared" si="103"/>
        <v>0</v>
      </c>
    </row>
    <row r="154" spans="1:17" x14ac:dyDescent="0.3">
      <c r="A154" s="111"/>
      <c r="B154" s="344"/>
      <c r="C154" s="308"/>
      <c r="D154" s="346"/>
      <c r="E154" s="119"/>
      <c r="F154" s="127"/>
      <c r="G154" s="69"/>
      <c r="H154" s="70"/>
      <c r="I154" s="71"/>
      <c r="J154" s="231">
        <f t="shared" si="98"/>
        <v>0</v>
      </c>
      <c r="K154" s="72">
        <f t="shared" si="99"/>
        <v>0</v>
      </c>
      <c r="L154" s="73">
        <f t="shared" si="100"/>
        <v>0</v>
      </c>
      <c r="M154" s="74">
        <f t="shared" si="97"/>
        <v>0</v>
      </c>
      <c r="N154" s="19">
        <f t="shared" si="101"/>
        <v>0</v>
      </c>
      <c r="O154" s="20">
        <f t="shared" si="102"/>
        <v>0</v>
      </c>
      <c r="P154" s="21"/>
      <c r="Q154" s="72">
        <f t="shared" si="103"/>
        <v>0</v>
      </c>
    </row>
    <row r="155" spans="1:17" x14ac:dyDescent="0.3">
      <c r="A155" s="111"/>
      <c r="B155" s="344"/>
      <c r="C155" s="308"/>
      <c r="D155" s="346"/>
      <c r="E155" s="119"/>
      <c r="F155" s="127"/>
      <c r="G155" s="69"/>
      <c r="H155" s="70"/>
      <c r="I155" s="71"/>
      <c r="J155" s="231">
        <f t="shared" si="98"/>
        <v>0</v>
      </c>
      <c r="K155" s="72">
        <f t="shared" si="99"/>
        <v>0</v>
      </c>
      <c r="L155" s="73">
        <f t="shared" si="100"/>
        <v>0</v>
      </c>
      <c r="M155" s="74">
        <f t="shared" si="97"/>
        <v>0</v>
      </c>
      <c r="N155" s="19">
        <f t="shared" si="101"/>
        <v>0</v>
      </c>
      <c r="O155" s="20">
        <f t="shared" si="102"/>
        <v>0</v>
      </c>
      <c r="P155" s="21"/>
      <c r="Q155" s="72">
        <f t="shared" si="103"/>
        <v>0</v>
      </c>
    </row>
    <row r="156" spans="1:17" x14ac:dyDescent="0.3">
      <c r="A156" s="111"/>
      <c r="B156" s="344"/>
      <c r="C156" s="308"/>
      <c r="D156" s="346"/>
      <c r="E156" s="119"/>
      <c r="F156" s="127"/>
      <c r="G156" s="69"/>
      <c r="H156" s="70"/>
      <c r="I156" s="71"/>
      <c r="J156" s="231">
        <f t="shared" si="98"/>
        <v>0</v>
      </c>
      <c r="K156" s="72">
        <f t="shared" si="99"/>
        <v>0</v>
      </c>
      <c r="L156" s="73">
        <f t="shared" si="100"/>
        <v>0</v>
      </c>
      <c r="M156" s="74">
        <f t="shared" si="97"/>
        <v>0</v>
      </c>
      <c r="N156" s="19">
        <f t="shared" si="101"/>
        <v>0</v>
      </c>
      <c r="O156" s="20">
        <f t="shared" si="102"/>
        <v>0</v>
      </c>
      <c r="P156" s="21"/>
      <c r="Q156" s="72">
        <f t="shared" si="103"/>
        <v>0</v>
      </c>
    </row>
    <row r="157" spans="1:17" x14ac:dyDescent="0.3">
      <c r="A157" s="111"/>
      <c r="B157" s="344"/>
      <c r="C157" s="308"/>
      <c r="D157" s="346"/>
      <c r="E157" s="119"/>
      <c r="F157" s="127"/>
      <c r="G157" s="69"/>
      <c r="H157" s="70"/>
      <c r="I157" s="71"/>
      <c r="J157" s="231">
        <f t="shared" si="98"/>
        <v>0</v>
      </c>
      <c r="K157" s="72">
        <f t="shared" si="99"/>
        <v>0</v>
      </c>
      <c r="L157" s="73">
        <f t="shared" si="100"/>
        <v>0</v>
      </c>
      <c r="M157" s="74">
        <f t="shared" si="97"/>
        <v>0</v>
      </c>
      <c r="N157" s="19">
        <f t="shared" si="101"/>
        <v>0</v>
      </c>
      <c r="O157" s="20">
        <f t="shared" si="102"/>
        <v>0</v>
      </c>
      <c r="P157" s="21"/>
      <c r="Q157" s="72">
        <f t="shared" si="103"/>
        <v>0</v>
      </c>
    </row>
    <row r="158" spans="1:17" x14ac:dyDescent="0.3">
      <c r="A158" s="111"/>
      <c r="B158" s="344"/>
      <c r="C158" s="308"/>
      <c r="D158" s="346"/>
      <c r="E158" s="119"/>
      <c r="F158" s="127"/>
      <c r="G158" s="69"/>
      <c r="H158" s="70"/>
      <c r="I158" s="71"/>
      <c r="J158" s="231">
        <f t="shared" si="98"/>
        <v>0</v>
      </c>
      <c r="K158" s="72">
        <f t="shared" si="99"/>
        <v>0</v>
      </c>
      <c r="L158" s="73">
        <f t="shared" si="100"/>
        <v>0</v>
      </c>
      <c r="M158" s="74">
        <f t="shared" si="97"/>
        <v>0</v>
      </c>
      <c r="N158" s="19">
        <f t="shared" si="101"/>
        <v>0</v>
      </c>
      <c r="O158" s="20">
        <f t="shared" si="102"/>
        <v>0</v>
      </c>
      <c r="P158" s="21"/>
      <c r="Q158" s="72">
        <f t="shared" si="103"/>
        <v>0</v>
      </c>
    </row>
    <row r="159" spans="1:17" ht="15" thickBot="1" x14ac:dyDescent="0.35">
      <c r="A159" s="111"/>
      <c r="B159" s="344"/>
      <c r="C159" s="308"/>
      <c r="D159" s="346"/>
      <c r="E159" s="120"/>
      <c r="F159" s="128"/>
      <c r="G159" s="75"/>
      <c r="H159" s="76"/>
      <c r="I159" s="77"/>
      <c r="J159" s="231">
        <f t="shared" si="98"/>
        <v>0</v>
      </c>
      <c r="K159" s="78">
        <f t="shared" si="99"/>
        <v>0</v>
      </c>
      <c r="L159" s="79">
        <f t="shared" si="100"/>
        <v>0</v>
      </c>
      <c r="M159" s="80">
        <f t="shared" si="97"/>
        <v>0</v>
      </c>
      <c r="N159" s="81">
        <f t="shared" si="101"/>
        <v>0</v>
      </c>
      <c r="O159" s="82">
        <f t="shared" si="102"/>
        <v>0</v>
      </c>
      <c r="P159" s="83"/>
      <c r="Q159" s="78">
        <f t="shared" si="103"/>
        <v>0</v>
      </c>
    </row>
    <row r="160" spans="1:17" ht="15" thickBot="1" x14ac:dyDescent="0.35">
      <c r="A160" s="111"/>
      <c r="B160" s="341" t="s">
        <v>144</v>
      </c>
      <c r="C160" s="341"/>
      <c r="D160" s="342"/>
      <c r="E160" s="121">
        <f>SUM(E149:E159)</f>
        <v>0</v>
      </c>
      <c r="F160" s="129"/>
      <c r="G160" s="124">
        <f t="shared" ref="G160:O160" si="104">SUM(G149:G159)</f>
        <v>0</v>
      </c>
      <c r="H160" s="89">
        <f t="shared" si="104"/>
        <v>0</v>
      </c>
      <c r="I160" s="89">
        <f t="shared" si="104"/>
        <v>0</v>
      </c>
      <c r="J160" s="116">
        <f t="shared" si="104"/>
        <v>0</v>
      </c>
      <c r="K160" s="84">
        <f t="shared" si="104"/>
        <v>0</v>
      </c>
      <c r="L160" s="84">
        <f t="shared" si="104"/>
        <v>0</v>
      </c>
      <c r="M160" s="85">
        <f t="shared" si="104"/>
        <v>0</v>
      </c>
      <c r="N160" s="90">
        <f t="shared" si="104"/>
        <v>0</v>
      </c>
      <c r="O160" s="91">
        <f t="shared" si="104"/>
        <v>0</v>
      </c>
      <c r="P160" s="86"/>
      <c r="Q160" s="84">
        <f>SUM(Q149:Q159)</f>
        <v>0</v>
      </c>
    </row>
    <row r="161" spans="1:17" x14ac:dyDescent="0.3">
      <c r="A161" s="111"/>
      <c r="B161" s="343" t="s">
        <v>14</v>
      </c>
      <c r="C161" s="307" t="s">
        <v>88</v>
      </c>
      <c r="D161" s="345" t="s">
        <v>39</v>
      </c>
      <c r="E161" s="118"/>
      <c r="F161" s="130"/>
      <c r="G161" s="56"/>
      <c r="H161" s="57"/>
      <c r="I161" s="58"/>
      <c r="J161" s="231">
        <f>SUM(G161:I161)</f>
        <v>0</v>
      </c>
      <c r="K161" s="15">
        <f>E161*J161</f>
        <v>0</v>
      </c>
      <c r="L161" s="17">
        <f>25%*K161</f>
        <v>0</v>
      </c>
      <c r="M161" s="18">
        <f t="shared" ref="M161:M171" si="105">ROUND(SUM(K161:L161),0)</f>
        <v>0</v>
      </c>
      <c r="N161" s="19">
        <f>$N$4*$M161</f>
        <v>0</v>
      </c>
      <c r="O161" s="20">
        <f>$O$4*$M161</f>
        <v>0</v>
      </c>
      <c r="P161" s="21"/>
      <c r="Q161" s="15">
        <f>ROUND(SUM($N161:$P161),0)</f>
        <v>0</v>
      </c>
    </row>
    <row r="162" spans="1:17" x14ac:dyDescent="0.3">
      <c r="A162" s="111"/>
      <c r="B162" s="344"/>
      <c r="C162" s="308"/>
      <c r="D162" s="346"/>
      <c r="E162" s="119"/>
      <c r="F162" s="127"/>
      <c r="G162" s="69"/>
      <c r="H162" s="70"/>
      <c r="I162" s="71"/>
      <c r="J162" s="231">
        <f t="shared" ref="J162:J171" si="106">SUM(G162:I162)</f>
        <v>0</v>
      </c>
      <c r="K162" s="72">
        <f t="shared" ref="K162:K171" si="107">E162*J162</f>
        <v>0</v>
      </c>
      <c r="L162" s="73">
        <f t="shared" ref="L162:L171" si="108">25%*K162</f>
        <v>0</v>
      </c>
      <c r="M162" s="74">
        <f t="shared" si="105"/>
        <v>0</v>
      </c>
      <c r="N162" s="19">
        <f t="shared" ref="N162:N171" si="109">$N$4*$M162</f>
        <v>0</v>
      </c>
      <c r="O162" s="20">
        <f t="shared" ref="O162:O171" si="110">$O$4*$M162</f>
        <v>0</v>
      </c>
      <c r="P162" s="21"/>
      <c r="Q162" s="72">
        <f t="shared" ref="Q162:Q171" si="111">ROUND(SUM($N162:$P162),0)</f>
        <v>0</v>
      </c>
    </row>
    <row r="163" spans="1:17" x14ac:dyDescent="0.3">
      <c r="A163" s="111"/>
      <c r="B163" s="344"/>
      <c r="C163" s="308"/>
      <c r="D163" s="346"/>
      <c r="E163" s="119"/>
      <c r="F163" s="127"/>
      <c r="G163" s="69"/>
      <c r="H163" s="70"/>
      <c r="I163" s="71"/>
      <c r="J163" s="231">
        <f t="shared" si="106"/>
        <v>0</v>
      </c>
      <c r="K163" s="72">
        <f t="shared" si="107"/>
        <v>0</v>
      </c>
      <c r="L163" s="73">
        <f t="shared" si="108"/>
        <v>0</v>
      </c>
      <c r="M163" s="74">
        <f t="shared" si="105"/>
        <v>0</v>
      </c>
      <c r="N163" s="19">
        <f t="shared" si="109"/>
        <v>0</v>
      </c>
      <c r="O163" s="20">
        <f t="shared" si="110"/>
        <v>0</v>
      </c>
      <c r="P163" s="21"/>
      <c r="Q163" s="72">
        <f t="shared" si="111"/>
        <v>0</v>
      </c>
    </row>
    <row r="164" spans="1:17" x14ac:dyDescent="0.3">
      <c r="A164" s="111"/>
      <c r="B164" s="344"/>
      <c r="C164" s="308"/>
      <c r="D164" s="346"/>
      <c r="E164" s="119"/>
      <c r="F164" s="127"/>
      <c r="G164" s="69"/>
      <c r="H164" s="70"/>
      <c r="I164" s="71"/>
      <c r="J164" s="231">
        <f t="shared" si="106"/>
        <v>0</v>
      </c>
      <c r="K164" s="72">
        <f t="shared" si="107"/>
        <v>0</v>
      </c>
      <c r="L164" s="73">
        <f t="shared" si="108"/>
        <v>0</v>
      </c>
      <c r="M164" s="74">
        <f t="shared" si="105"/>
        <v>0</v>
      </c>
      <c r="N164" s="19">
        <f t="shared" si="109"/>
        <v>0</v>
      </c>
      <c r="O164" s="20">
        <f t="shared" si="110"/>
        <v>0</v>
      </c>
      <c r="P164" s="21"/>
      <c r="Q164" s="72">
        <f t="shared" si="111"/>
        <v>0</v>
      </c>
    </row>
    <row r="165" spans="1:17" x14ac:dyDescent="0.3">
      <c r="A165" s="111"/>
      <c r="B165" s="344"/>
      <c r="C165" s="308"/>
      <c r="D165" s="346"/>
      <c r="E165" s="119"/>
      <c r="F165" s="127"/>
      <c r="G165" s="69"/>
      <c r="H165" s="70"/>
      <c r="I165" s="71"/>
      <c r="J165" s="231">
        <f t="shared" si="106"/>
        <v>0</v>
      </c>
      <c r="K165" s="72">
        <f t="shared" si="107"/>
        <v>0</v>
      </c>
      <c r="L165" s="73">
        <f t="shared" si="108"/>
        <v>0</v>
      </c>
      <c r="M165" s="74">
        <f t="shared" si="105"/>
        <v>0</v>
      </c>
      <c r="N165" s="19">
        <f t="shared" si="109"/>
        <v>0</v>
      </c>
      <c r="O165" s="20">
        <f t="shared" si="110"/>
        <v>0</v>
      </c>
      <c r="P165" s="21"/>
      <c r="Q165" s="72">
        <f t="shared" si="111"/>
        <v>0</v>
      </c>
    </row>
    <row r="166" spans="1:17" x14ac:dyDescent="0.3">
      <c r="A166" s="111"/>
      <c r="B166" s="344"/>
      <c r="C166" s="308"/>
      <c r="D166" s="346"/>
      <c r="E166" s="119"/>
      <c r="F166" s="127"/>
      <c r="G166" s="69"/>
      <c r="H166" s="70"/>
      <c r="I166" s="71"/>
      <c r="J166" s="231">
        <f t="shared" si="106"/>
        <v>0</v>
      </c>
      <c r="K166" s="72">
        <f t="shared" si="107"/>
        <v>0</v>
      </c>
      <c r="L166" s="73">
        <f t="shared" si="108"/>
        <v>0</v>
      </c>
      <c r="M166" s="74">
        <f t="shared" si="105"/>
        <v>0</v>
      </c>
      <c r="N166" s="19">
        <f t="shared" si="109"/>
        <v>0</v>
      </c>
      <c r="O166" s="20">
        <f t="shared" si="110"/>
        <v>0</v>
      </c>
      <c r="P166" s="21"/>
      <c r="Q166" s="72">
        <f t="shared" si="111"/>
        <v>0</v>
      </c>
    </row>
    <row r="167" spans="1:17" x14ac:dyDescent="0.3">
      <c r="A167" s="111"/>
      <c r="B167" s="344"/>
      <c r="C167" s="308"/>
      <c r="D167" s="346"/>
      <c r="E167" s="119"/>
      <c r="F167" s="127"/>
      <c r="G167" s="69"/>
      <c r="H167" s="70"/>
      <c r="I167" s="71"/>
      <c r="J167" s="231">
        <f t="shared" si="106"/>
        <v>0</v>
      </c>
      <c r="K167" s="72">
        <f t="shared" si="107"/>
        <v>0</v>
      </c>
      <c r="L167" s="73">
        <f t="shared" si="108"/>
        <v>0</v>
      </c>
      <c r="M167" s="74">
        <f t="shared" si="105"/>
        <v>0</v>
      </c>
      <c r="N167" s="19">
        <f t="shared" si="109"/>
        <v>0</v>
      </c>
      <c r="O167" s="20">
        <f t="shared" si="110"/>
        <v>0</v>
      </c>
      <c r="P167" s="21"/>
      <c r="Q167" s="72">
        <f t="shared" si="111"/>
        <v>0</v>
      </c>
    </row>
    <row r="168" spans="1:17" x14ac:dyDescent="0.3">
      <c r="A168" s="111"/>
      <c r="B168" s="344"/>
      <c r="C168" s="308"/>
      <c r="D168" s="346"/>
      <c r="E168" s="119"/>
      <c r="F168" s="127"/>
      <c r="G168" s="69"/>
      <c r="H168" s="70"/>
      <c r="I168" s="71"/>
      <c r="J168" s="231">
        <f t="shared" si="106"/>
        <v>0</v>
      </c>
      <c r="K168" s="72">
        <f t="shared" si="107"/>
        <v>0</v>
      </c>
      <c r="L168" s="73">
        <f t="shared" si="108"/>
        <v>0</v>
      </c>
      <c r="M168" s="74">
        <f t="shared" si="105"/>
        <v>0</v>
      </c>
      <c r="N168" s="19">
        <f t="shared" si="109"/>
        <v>0</v>
      </c>
      <c r="O168" s="20">
        <f t="shared" si="110"/>
        <v>0</v>
      </c>
      <c r="P168" s="21"/>
      <c r="Q168" s="72">
        <f t="shared" si="111"/>
        <v>0</v>
      </c>
    </row>
    <row r="169" spans="1:17" x14ac:dyDescent="0.3">
      <c r="A169" s="111"/>
      <c r="B169" s="344"/>
      <c r="C169" s="308"/>
      <c r="D169" s="346"/>
      <c r="E169" s="119"/>
      <c r="F169" s="127"/>
      <c r="G169" s="69"/>
      <c r="H169" s="70"/>
      <c r="I169" s="71"/>
      <c r="J169" s="231">
        <f t="shared" si="106"/>
        <v>0</v>
      </c>
      <c r="K169" s="72">
        <f t="shared" si="107"/>
        <v>0</v>
      </c>
      <c r="L169" s="73">
        <f t="shared" si="108"/>
        <v>0</v>
      </c>
      <c r="M169" s="74">
        <f t="shared" si="105"/>
        <v>0</v>
      </c>
      <c r="N169" s="19">
        <f t="shared" si="109"/>
        <v>0</v>
      </c>
      <c r="O169" s="20">
        <f t="shared" si="110"/>
        <v>0</v>
      </c>
      <c r="P169" s="21"/>
      <c r="Q169" s="72">
        <f t="shared" si="111"/>
        <v>0</v>
      </c>
    </row>
    <row r="170" spans="1:17" x14ac:dyDescent="0.3">
      <c r="A170" s="111"/>
      <c r="B170" s="344"/>
      <c r="C170" s="308"/>
      <c r="D170" s="346"/>
      <c r="E170" s="119"/>
      <c r="F170" s="127"/>
      <c r="G170" s="69"/>
      <c r="H170" s="70"/>
      <c r="I170" s="71"/>
      <c r="J170" s="231">
        <f t="shared" si="106"/>
        <v>0</v>
      </c>
      <c r="K170" s="72">
        <f t="shared" si="107"/>
        <v>0</v>
      </c>
      <c r="L170" s="73">
        <f t="shared" si="108"/>
        <v>0</v>
      </c>
      <c r="M170" s="74">
        <f t="shared" si="105"/>
        <v>0</v>
      </c>
      <c r="N170" s="19">
        <f t="shared" si="109"/>
        <v>0</v>
      </c>
      <c r="O170" s="20">
        <f t="shared" si="110"/>
        <v>0</v>
      </c>
      <c r="P170" s="21"/>
      <c r="Q170" s="72">
        <f t="shared" si="111"/>
        <v>0</v>
      </c>
    </row>
    <row r="171" spans="1:17" ht="15" thickBot="1" x14ac:dyDescent="0.35">
      <c r="A171" s="111"/>
      <c r="B171" s="344"/>
      <c r="C171" s="308"/>
      <c r="D171" s="346"/>
      <c r="E171" s="120"/>
      <c r="F171" s="128"/>
      <c r="G171" s="75"/>
      <c r="H171" s="76"/>
      <c r="I171" s="77"/>
      <c r="J171" s="231">
        <f t="shared" si="106"/>
        <v>0</v>
      </c>
      <c r="K171" s="78">
        <f t="shared" si="107"/>
        <v>0</v>
      </c>
      <c r="L171" s="79">
        <f t="shared" si="108"/>
        <v>0</v>
      </c>
      <c r="M171" s="80">
        <f t="shared" si="105"/>
        <v>0</v>
      </c>
      <c r="N171" s="81">
        <f t="shared" si="109"/>
        <v>0</v>
      </c>
      <c r="O171" s="82">
        <f t="shared" si="110"/>
        <v>0</v>
      </c>
      <c r="P171" s="83"/>
      <c r="Q171" s="78">
        <f t="shared" si="111"/>
        <v>0</v>
      </c>
    </row>
    <row r="172" spans="1:17" ht="15" thickBot="1" x14ac:dyDescent="0.35">
      <c r="A172" s="111"/>
      <c r="B172" s="341" t="s">
        <v>145</v>
      </c>
      <c r="C172" s="341"/>
      <c r="D172" s="342"/>
      <c r="E172" s="121">
        <f>SUM(E161:E171)</f>
        <v>0</v>
      </c>
      <c r="F172" s="129"/>
      <c r="G172" s="124">
        <f t="shared" ref="G172:O172" si="112">SUM(G161:G171)</f>
        <v>0</v>
      </c>
      <c r="H172" s="89">
        <f t="shared" si="112"/>
        <v>0</v>
      </c>
      <c r="I172" s="89">
        <f t="shared" si="112"/>
        <v>0</v>
      </c>
      <c r="J172" s="116">
        <f t="shared" si="112"/>
        <v>0</v>
      </c>
      <c r="K172" s="84">
        <f t="shared" si="112"/>
        <v>0</v>
      </c>
      <c r="L172" s="84">
        <f t="shared" si="112"/>
        <v>0</v>
      </c>
      <c r="M172" s="85">
        <f t="shared" si="112"/>
        <v>0</v>
      </c>
      <c r="N172" s="90">
        <f t="shared" si="112"/>
        <v>0</v>
      </c>
      <c r="O172" s="91">
        <f t="shared" si="112"/>
        <v>0</v>
      </c>
      <c r="P172" s="86"/>
      <c r="Q172" s="84">
        <f>SUM(Q161:Q171)</f>
        <v>0</v>
      </c>
    </row>
    <row r="173" spans="1:17" x14ac:dyDescent="0.3">
      <c r="A173" s="111"/>
      <c r="B173" s="343" t="s">
        <v>15</v>
      </c>
      <c r="C173" s="307" t="s">
        <v>89</v>
      </c>
      <c r="D173" s="345" t="s">
        <v>90</v>
      </c>
      <c r="E173" s="118"/>
      <c r="F173" s="130"/>
      <c r="G173" s="56"/>
      <c r="H173" s="57"/>
      <c r="I173" s="58"/>
      <c r="J173" s="231">
        <f>SUM(G173:I173)</f>
        <v>0</v>
      </c>
      <c r="K173" s="15">
        <f>E173*J173</f>
        <v>0</v>
      </c>
      <c r="L173" s="17">
        <f>25%*K173</f>
        <v>0</v>
      </c>
      <c r="M173" s="18">
        <f t="shared" ref="M173:M183" si="113">ROUND(SUM(K173:L173),0)</f>
        <v>0</v>
      </c>
      <c r="N173" s="19">
        <f>$N$4*$M173</f>
        <v>0</v>
      </c>
      <c r="O173" s="20">
        <f>$O$4*$M173</f>
        <v>0</v>
      </c>
      <c r="P173" s="21"/>
      <c r="Q173" s="15">
        <f>ROUND(SUM($N173:$P173),0)</f>
        <v>0</v>
      </c>
    </row>
    <row r="174" spans="1:17" x14ac:dyDescent="0.3">
      <c r="A174" s="111"/>
      <c r="B174" s="344"/>
      <c r="C174" s="308"/>
      <c r="D174" s="346"/>
      <c r="E174" s="119"/>
      <c r="F174" s="127"/>
      <c r="G174" s="69"/>
      <c r="H174" s="70"/>
      <c r="I174" s="71"/>
      <c r="J174" s="231">
        <f t="shared" ref="J174:J183" si="114">SUM(G174:I174)</f>
        <v>0</v>
      </c>
      <c r="K174" s="72">
        <f t="shared" ref="K174:K183" si="115">E174*J174</f>
        <v>0</v>
      </c>
      <c r="L174" s="73">
        <f t="shared" ref="L174:L183" si="116">25%*K174</f>
        <v>0</v>
      </c>
      <c r="M174" s="74">
        <f t="shared" si="113"/>
        <v>0</v>
      </c>
      <c r="N174" s="19">
        <f t="shared" ref="N174:N183" si="117">$N$4*$M174</f>
        <v>0</v>
      </c>
      <c r="O174" s="20">
        <f t="shared" ref="O174:O183" si="118">$O$4*$M174</f>
        <v>0</v>
      </c>
      <c r="P174" s="21"/>
      <c r="Q174" s="72">
        <f t="shared" ref="Q174:Q183" si="119">ROUND(SUM($N174:$P174),0)</f>
        <v>0</v>
      </c>
    </row>
    <row r="175" spans="1:17" x14ac:dyDescent="0.3">
      <c r="A175" s="111"/>
      <c r="B175" s="344"/>
      <c r="C175" s="308"/>
      <c r="D175" s="346"/>
      <c r="E175" s="119"/>
      <c r="F175" s="127"/>
      <c r="G175" s="69"/>
      <c r="H175" s="70"/>
      <c r="I175" s="71"/>
      <c r="J175" s="231">
        <f t="shared" si="114"/>
        <v>0</v>
      </c>
      <c r="K175" s="72">
        <f t="shared" si="115"/>
        <v>0</v>
      </c>
      <c r="L175" s="73">
        <f t="shared" si="116"/>
        <v>0</v>
      </c>
      <c r="M175" s="74">
        <f t="shared" si="113"/>
        <v>0</v>
      </c>
      <c r="N175" s="19">
        <f t="shared" si="117"/>
        <v>0</v>
      </c>
      <c r="O175" s="20">
        <f t="shared" si="118"/>
        <v>0</v>
      </c>
      <c r="P175" s="21"/>
      <c r="Q175" s="72">
        <f t="shared" si="119"/>
        <v>0</v>
      </c>
    </row>
    <row r="176" spans="1:17" x14ac:dyDescent="0.3">
      <c r="A176" s="111"/>
      <c r="B176" s="344"/>
      <c r="C176" s="308"/>
      <c r="D176" s="346"/>
      <c r="E176" s="119"/>
      <c r="F176" s="127"/>
      <c r="G176" s="69"/>
      <c r="H176" s="70"/>
      <c r="I176" s="71"/>
      <c r="J176" s="231">
        <f t="shared" si="114"/>
        <v>0</v>
      </c>
      <c r="K176" s="72">
        <f t="shared" si="115"/>
        <v>0</v>
      </c>
      <c r="L176" s="73">
        <f t="shared" si="116"/>
        <v>0</v>
      </c>
      <c r="M176" s="74">
        <f t="shared" si="113"/>
        <v>0</v>
      </c>
      <c r="N176" s="19">
        <f t="shared" si="117"/>
        <v>0</v>
      </c>
      <c r="O176" s="20">
        <f t="shared" si="118"/>
        <v>0</v>
      </c>
      <c r="P176" s="21"/>
      <c r="Q176" s="72">
        <f t="shared" si="119"/>
        <v>0</v>
      </c>
    </row>
    <row r="177" spans="1:17" x14ac:dyDescent="0.3">
      <c r="A177" s="111"/>
      <c r="B177" s="344"/>
      <c r="C177" s="308"/>
      <c r="D177" s="346"/>
      <c r="E177" s="119"/>
      <c r="F177" s="127"/>
      <c r="G177" s="69"/>
      <c r="H177" s="70"/>
      <c r="I177" s="71"/>
      <c r="J177" s="231">
        <f t="shared" si="114"/>
        <v>0</v>
      </c>
      <c r="K177" s="72">
        <f t="shared" si="115"/>
        <v>0</v>
      </c>
      <c r="L177" s="73">
        <f t="shared" si="116"/>
        <v>0</v>
      </c>
      <c r="M177" s="74">
        <f t="shared" si="113"/>
        <v>0</v>
      </c>
      <c r="N177" s="19">
        <f t="shared" si="117"/>
        <v>0</v>
      </c>
      <c r="O177" s="20">
        <f t="shared" si="118"/>
        <v>0</v>
      </c>
      <c r="P177" s="21"/>
      <c r="Q177" s="72">
        <f t="shared" si="119"/>
        <v>0</v>
      </c>
    </row>
    <row r="178" spans="1:17" x14ac:dyDescent="0.3">
      <c r="A178" s="111"/>
      <c r="B178" s="344"/>
      <c r="C178" s="308"/>
      <c r="D178" s="346"/>
      <c r="E178" s="119"/>
      <c r="F178" s="127"/>
      <c r="G178" s="69"/>
      <c r="H178" s="70"/>
      <c r="I178" s="71"/>
      <c r="J178" s="231">
        <f t="shared" si="114"/>
        <v>0</v>
      </c>
      <c r="K178" s="72">
        <f t="shared" si="115"/>
        <v>0</v>
      </c>
      <c r="L178" s="73">
        <f t="shared" si="116"/>
        <v>0</v>
      </c>
      <c r="M178" s="74">
        <f t="shared" si="113"/>
        <v>0</v>
      </c>
      <c r="N178" s="19">
        <f t="shared" si="117"/>
        <v>0</v>
      </c>
      <c r="O178" s="20">
        <f t="shared" si="118"/>
        <v>0</v>
      </c>
      <c r="P178" s="21"/>
      <c r="Q178" s="72">
        <f t="shared" si="119"/>
        <v>0</v>
      </c>
    </row>
    <row r="179" spans="1:17" x14ac:dyDescent="0.3">
      <c r="A179" s="111"/>
      <c r="B179" s="344"/>
      <c r="C179" s="308"/>
      <c r="D179" s="346"/>
      <c r="E179" s="119"/>
      <c r="F179" s="127"/>
      <c r="G179" s="69"/>
      <c r="H179" s="70"/>
      <c r="I179" s="71"/>
      <c r="J179" s="231">
        <f t="shared" si="114"/>
        <v>0</v>
      </c>
      <c r="K179" s="72">
        <f t="shared" si="115"/>
        <v>0</v>
      </c>
      <c r="L179" s="73">
        <f t="shared" si="116"/>
        <v>0</v>
      </c>
      <c r="M179" s="74">
        <f t="shared" si="113"/>
        <v>0</v>
      </c>
      <c r="N179" s="19">
        <f t="shared" si="117"/>
        <v>0</v>
      </c>
      <c r="O179" s="20">
        <f t="shared" si="118"/>
        <v>0</v>
      </c>
      <c r="P179" s="21"/>
      <c r="Q179" s="72">
        <f t="shared" si="119"/>
        <v>0</v>
      </c>
    </row>
    <row r="180" spans="1:17" x14ac:dyDescent="0.3">
      <c r="A180" s="111"/>
      <c r="B180" s="344"/>
      <c r="C180" s="308"/>
      <c r="D180" s="346"/>
      <c r="E180" s="119"/>
      <c r="F180" s="127"/>
      <c r="G180" s="69"/>
      <c r="H180" s="70"/>
      <c r="I180" s="71"/>
      <c r="J180" s="231">
        <f t="shared" si="114"/>
        <v>0</v>
      </c>
      <c r="K180" s="72">
        <f t="shared" si="115"/>
        <v>0</v>
      </c>
      <c r="L180" s="73">
        <f t="shared" si="116"/>
        <v>0</v>
      </c>
      <c r="M180" s="74">
        <f t="shared" si="113"/>
        <v>0</v>
      </c>
      <c r="N180" s="19">
        <f t="shared" si="117"/>
        <v>0</v>
      </c>
      <c r="O180" s="20">
        <f t="shared" si="118"/>
        <v>0</v>
      </c>
      <c r="P180" s="21"/>
      <c r="Q180" s="72">
        <f t="shared" si="119"/>
        <v>0</v>
      </c>
    </row>
    <row r="181" spans="1:17" x14ac:dyDescent="0.3">
      <c r="A181" s="111"/>
      <c r="B181" s="344"/>
      <c r="C181" s="308"/>
      <c r="D181" s="346"/>
      <c r="E181" s="119"/>
      <c r="F181" s="127"/>
      <c r="G181" s="69"/>
      <c r="H181" s="70"/>
      <c r="I181" s="71"/>
      <c r="J181" s="231">
        <f t="shared" si="114"/>
        <v>0</v>
      </c>
      <c r="K181" s="72">
        <f t="shared" si="115"/>
        <v>0</v>
      </c>
      <c r="L181" s="73">
        <f t="shared" si="116"/>
        <v>0</v>
      </c>
      <c r="M181" s="74">
        <f t="shared" si="113"/>
        <v>0</v>
      </c>
      <c r="N181" s="19">
        <f t="shared" si="117"/>
        <v>0</v>
      </c>
      <c r="O181" s="20">
        <f t="shared" si="118"/>
        <v>0</v>
      </c>
      <c r="P181" s="21"/>
      <c r="Q181" s="72">
        <f t="shared" si="119"/>
        <v>0</v>
      </c>
    </row>
    <row r="182" spans="1:17" x14ac:dyDescent="0.3">
      <c r="A182" s="111"/>
      <c r="B182" s="344"/>
      <c r="C182" s="308"/>
      <c r="D182" s="346"/>
      <c r="E182" s="119"/>
      <c r="F182" s="127"/>
      <c r="G182" s="69"/>
      <c r="H182" s="70"/>
      <c r="I182" s="71"/>
      <c r="J182" s="231">
        <f t="shared" si="114"/>
        <v>0</v>
      </c>
      <c r="K182" s="72">
        <f t="shared" si="115"/>
        <v>0</v>
      </c>
      <c r="L182" s="73">
        <f t="shared" si="116"/>
        <v>0</v>
      </c>
      <c r="M182" s="74">
        <f t="shared" si="113"/>
        <v>0</v>
      </c>
      <c r="N182" s="19">
        <f t="shared" si="117"/>
        <v>0</v>
      </c>
      <c r="O182" s="20">
        <f t="shared" si="118"/>
        <v>0</v>
      </c>
      <c r="P182" s="21"/>
      <c r="Q182" s="72">
        <f t="shared" si="119"/>
        <v>0</v>
      </c>
    </row>
    <row r="183" spans="1:17" ht="15" thickBot="1" x14ac:dyDescent="0.35">
      <c r="A183" s="111"/>
      <c r="B183" s="344"/>
      <c r="C183" s="308"/>
      <c r="D183" s="346"/>
      <c r="E183" s="120"/>
      <c r="F183" s="128"/>
      <c r="G183" s="75"/>
      <c r="H183" s="76"/>
      <c r="I183" s="77"/>
      <c r="J183" s="231">
        <f t="shared" si="114"/>
        <v>0</v>
      </c>
      <c r="K183" s="78">
        <f t="shared" si="115"/>
        <v>0</v>
      </c>
      <c r="L183" s="79">
        <f t="shared" si="116"/>
        <v>0</v>
      </c>
      <c r="M183" s="80">
        <f t="shared" si="113"/>
        <v>0</v>
      </c>
      <c r="N183" s="81">
        <f t="shared" si="117"/>
        <v>0</v>
      </c>
      <c r="O183" s="82">
        <f t="shared" si="118"/>
        <v>0</v>
      </c>
      <c r="P183" s="83"/>
      <c r="Q183" s="78">
        <f t="shared" si="119"/>
        <v>0</v>
      </c>
    </row>
    <row r="184" spans="1:17" ht="15" thickBot="1" x14ac:dyDescent="0.35">
      <c r="A184" s="111"/>
      <c r="B184" s="341" t="s">
        <v>146</v>
      </c>
      <c r="C184" s="341"/>
      <c r="D184" s="342"/>
      <c r="E184" s="121">
        <f>SUM(E173:E183)</f>
        <v>0</v>
      </c>
      <c r="F184" s="129"/>
      <c r="G184" s="124">
        <f t="shared" ref="G184:O184" si="120">SUM(G173:G183)</f>
        <v>0</v>
      </c>
      <c r="H184" s="89">
        <f t="shared" si="120"/>
        <v>0</v>
      </c>
      <c r="I184" s="89">
        <f t="shared" si="120"/>
        <v>0</v>
      </c>
      <c r="J184" s="116">
        <f t="shared" si="120"/>
        <v>0</v>
      </c>
      <c r="K184" s="84">
        <f t="shared" si="120"/>
        <v>0</v>
      </c>
      <c r="L184" s="84">
        <f t="shared" si="120"/>
        <v>0</v>
      </c>
      <c r="M184" s="85">
        <f t="shared" si="120"/>
        <v>0</v>
      </c>
      <c r="N184" s="90">
        <f t="shared" si="120"/>
        <v>0</v>
      </c>
      <c r="O184" s="91">
        <f t="shared" si="120"/>
        <v>0</v>
      </c>
      <c r="P184" s="86"/>
      <c r="Q184" s="84">
        <f>SUM(Q173:Q183)</f>
        <v>0</v>
      </c>
    </row>
    <row r="185" spans="1:17" x14ac:dyDescent="0.3">
      <c r="A185" s="111"/>
      <c r="B185" s="343" t="s">
        <v>16</v>
      </c>
      <c r="C185" s="307" t="s">
        <v>91</v>
      </c>
      <c r="D185" s="345" t="s">
        <v>92</v>
      </c>
      <c r="E185" s="118"/>
      <c r="F185" s="130"/>
      <c r="G185" s="56"/>
      <c r="H185" s="57"/>
      <c r="I185" s="58"/>
      <c r="J185" s="231">
        <f>SUM(G185:I185)</f>
        <v>0</v>
      </c>
      <c r="K185" s="15">
        <f>E185*J185</f>
        <v>0</v>
      </c>
      <c r="L185" s="17">
        <f>25%*K185</f>
        <v>0</v>
      </c>
      <c r="M185" s="18">
        <f t="shared" ref="M185:M195" si="121">ROUND(SUM(K185:L185),0)</f>
        <v>0</v>
      </c>
      <c r="N185" s="19">
        <f>$N$4*$M185</f>
        <v>0</v>
      </c>
      <c r="O185" s="20">
        <f>$O$4*$M185</f>
        <v>0</v>
      </c>
      <c r="P185" s="21"/>
      <c r="Q185" s="15">
        <f>ROUND(SUM($N185:$P185),0)</f>
        <v>0</v>
      </c>
    </row>
    <row r="186" spans="1:17" x14ac:dyDescent="0.3">
      <c r="A186" s="111"/>
      <c r="B186" s="344"/>
      <c r="C186" s="308"/>
      <c r="D186" s="346"/>
      <c r="E186" s="119"/>
      <c r="F186" s="127"/>
      <c r="G186" s="69"/>
      <c r="H186" s="70"/>
      <c r="I186" s="71"/>
      <c r="J186" s="231">
        <f t="shared" ref="J186:J195" si="122">SUM(G186:I186)</f>
        <v>0</v>
      </c>
      <c r="K186" s="72">
        <f t="shared" ref="K186:K195" si="123">E186*J186</f>
        <v>0</v>
      </c>
      <c r="L186" s="73">
        <f t="shared" ref="L186:L195" si="124">25%*K186</f>
        <v>0</v>
      </c>
      <c r="M186" s="74">
        <f t="shared" si="121"/>
        <v>0</v>
      </c>
      <c r="N186" s="19">
        <f t="shared" ref="N186:N195" si="125">$N$4*$M186</f>
        <v>0</v>
      </c>
      <c r="O186" s="20">
        <f t="shared" ref="O186:O195" si="126">$O$4*$M186</f>
        <v>0</v>
      </c>
      <c r="P186" s="21"/>
      <c r="Q186" s="72">
        <f t="shared" ref="Q186:Q195" si="127">ROUND(SUM($N186:$P186),0)</f>
        <v>0</v>
      </c>
    </row>
    <row r="187" spans="1:17" x14ac:dyDescent="0.3">
      <c r="A187" s="111"/>
      <c r="B187" s="344"/>
      <c r="C187" s="308"/>
      <c r="D187" s="346"/>
      <c r="E187" s="119"/>
      <c r="F187" s="127"/>
      <c r="G187" s="69"/>
      <c r="H187" s="70"/>
      <c r="I187" s="71"/>
      <c r="J187" s="231">
        <f t="shared" si="122"/>
        <v>0</v>
      </c>
      <c r="K187" s="72">
        <f t="shared" si="123"/>
        <v>0</v>
      </c>
      <c r="L187" s="73">
        <f t="shared" si="124"/>
        <v>0</v>
      </c>
      <c r="M187" s="74">
        <f t="shared" si="121"/>
        <v>0</v>
      </c>
      <c r="N187" s="19">
        <f t="shared" si="125"/>
        <v>0</v>
      </c>
      <c r="O187" s="20">
        <f t="shared" si="126"/>
        <v>0</v>
      </c>
      <c r="P187" s="21"/>
      <c r="Q187" s="72">
        <f t="shared" si="127"/>
        <v>0</v>
      </c>
    </row>
    <row r="188" spans="1:17" x14ac:dyDescent="0.3">
      <c r="A188" s="111"/>
      <c r="B188" s="344"/>
      <c r="C188" s="308"/>
      <c r="D188" s="346"/>
      <c r="E188" s="119"/>
      <c r="F188" s="127"/>
      <c r="G188" s="69"/>
      <c r="H188" s="70"/>
      <c r="I188" s="71"/>
      <c r="J188" s="231">
        <f t="shared" si="122"/>
        <v>0</v>
      </c>
      <c r="K188" s="72">
        <f t="shared" si="123"/>
        <v>0</v>
      </c>
      <c r="L188" s="73">
        <f t="shared" si="124"/>
        <v>0</v>
      </c>
      <c r="M188" s="74">
        <f t="shared" si="121"/>
        <v>0</v>
      </c>
      <c r="N188" s="19">
        <f t="shared" si="125"/>
        <v>0</v>
      </c>
      <c r="O188" s="20">
        <f t="shared" si="126"/>
        <v>0</v>
      </c>
      <c r="P188" s="21"/>
      <c r="Q188" s="72">
        <f t="shared" si="127"/>
        <v>0</v>
      </c>
    </row>
    <row r="189" spans="1:17" x14ac:dyDescent="0.3">
      <c r="A189" s="111"/>
      <c r="B189" s="344"/>
      <c r="C189" s="308"/>
      <c r="D189" s="346"/>
      <c r="E189" s="119"/>
      <c r="F189" s="127"/>
      <c r="G189" s="69"/>
      <c r="H189" s="70"/>
      <c r="I189" s="71"/>
      <c r="J189" s="231">
        <f t="shared" si="122"/>
        <v>0</v>
      </c>
      <c r="K189" s="72">
        <f t="shared" si="123"/>
        <v>0</v>
      </c>
      <c r="L189" s="73">
        <f t="shared" si="124"/>
        <v>0</v>
      </c>
      <c r="M189" s="74">
        <f t="shared" si="121"/>
        <v>0</v>
      </c>
      <c r="N189" s="19">
        <f t="shared" si="125"/>
        <v>0</v>
      </c>
      <c r="O189" s="20">
        <f t="shared" si="126"/>
        <v>0</v>
      </c>
      <c r="P189" s="21"/>
      <c r="Q189" s="72">
        <f t="shared" si="127"/>
        <v>0</v>
      </c>
    </row>
    <row r="190" spans="1:17" x14ac:dyDescent="0.3">
      <c r="A190" s="111"/>
      <c r="B190" s="344"/>
      <c r="C190" s="308"/>
      <c r="D190" s="346"/>
      <c r="E190" s="119"/>
      <c r="F190" s="127"/>
      <c r="G190" s="69"/>
      <c r="H190" s="70"/>
      <c r="I190" s="71"/>
      <c r="J190" s="231">
        <f t="shared" si="122"/>
        <v>0</v>
      </c>
      <c r="K190" s="72">
        <f t="shared" si="123"/>
        <v>0</v>
      </c>
      <c r="L190" s="73">
        <f t="shared" si="124"/>
        <v>0</v>
      </c>
      <c r="M190" s="74">
        <f t="shared" si="121"/>
        <v>0</v>
      </c>
      <c r="N190" s="19">
        <f t="shared" si="125"/>
        <v>0</v>
      </c>
      <c r="O190" s="20">
        <f t="shared" si="126"/>
        <v>0</v>
      </c>
      <c r="P190" s="21"/>
      <c r="Q190" s="72">
        <f t="shared" si="127"/>
        <v>0</v>
      </c>
    </row>
    <row r="191" spans="1:17" x14ac:dyDescent="0.3">
      <c r="A191" s="111"/>
      <c r="B191" s="344"/>
      <c r="C191" s="308"/>
      <c r="D191" s="346"/>
      <c r="E191" s="119"/>
      <c r="F191" s="127"/>
      <c r="G191" s="69"/>
      <c r="H191" s="70"/>
      <c r="I191" s="71"/>
      <c r="J191" s="231">
        <f t="shared" si="122"/>
        <v>0</v>
      </c>
      <c r="K191" s="72">
        <f t="shared" si="123"/>
        <v>0</v>
      </c>
      <c r="L191" s="73">
        <f t="shared" si="124"/>
        <v>0</v>
      </c>
      <c r="M191" s="74">
        <f t="shared" si="121"/>
        <v>0</v>
      </c>
      <c r="N191" s="19">
        <f t="shared" si="125"/>
        <v>0</v>
      </c>
      <c r="O191" s="20">
        <f t="shared" si="126"/>
        <v>0</v>
      </c>
      <c r="P191" s="21"/>
      <c r="Q191" s="72">
        <f t="shared" si="127"/>
        <v>0</v>
      </c>
    </row>
    <row r="192" spans="1:17" x14ac:dyDescent="0.3">
      <c r="A192" s="111"/>
      <c r="B192" s="344"/>
      <c r="C192" s="308"/>
      <c r="D192" s="346"/>
      <c r="E192" s="119"/>
      <c r="F192" s="127"/>
      <c r="G192" s="69"/>
      <c r="H192" s="70"/>
      <c r="I192" s="71"/>
      <c r="J192" s="231">
        <f t="shared" si="122"/>
        <v>0</v>
      </c>
      <c r="K192" s="72">
        <f t="shared" si="123"/>
        <v>0</v>
      </c>
      <c r="L192" s="73">
        <f t="shared" si="124"/>
        <v>0</v>
      </c>
      <c r="M192" s="74">
        <f t="shared" si="121"/>
        <v>0</v>
      </c>
      <c r="N192" s="19">
        <f t="shared" si="125"/>
        <v>0</v>
      </c>
      <c r="O192" s="20">
        <f t="shared" si="126"/>
        <v>0</v>
      </c>
      <c r="P192" s="21"/>
      <c r="Q192" s="72">
        <f t="shared" si="127"/>
        <v>0</v>
      </c>
    </row>
    <row r="193" spans="1:17" x14ac:dyDescent="0.3">
      <c r="A193" s="111"/>
      <c r="B193" s="344"/>
      <c r="C193" s="308"/>
      <c r="D193" s="346"/>
      <c r="E193" s="119"/>
      <c r="F193" s="127"/>
      <c r="G193" s="69"/>
      <c r="H193" s="70"/>
      <c r="I193" s="71"/>
      <c r="J193" s="231">
        <f t="shared" si="122"/>
        <v>0</v>
      </c>
      <c r="K193" s="72">
        <f t="shared" si="123"/>
        <v>0</v>
      </c>
      <c r="L193" s="73">
        <f t="shared" si="124"/>
        <v>0</v>
      </c>
      <c r="M193" s="74">
        <f t="shared" si="121"/>
        <v>0</v>
      </c>
      <c r="N193" s="19">
        <f t="shared" si="125"/>
        <v>0</v>
      </c>
      <c r="O193" s="20">
        <f t="shared" si="126"/>
        <v>0</v>
      </c>
      <c r="P193" s="21"/>
      <c r="Q193" s="72">
        <f t="shared" si="127"/>
        <v>0</v>
      </c>
    </row>
    <row r="194" spans="1:17" x14ac:dyDescent="0.3">
      <c r="A194" s="111"/>
      <c r="B194" s="344"/>
      <c r="C194" s="308"/>
      <c r="D194" s="346"/>
      <c r="E194" s="119"/>
      <c r="F194" s="127"/>
      <c r="G194" s="69"/>
      <c r="H194" s="70"/>
      <c r="I194" s="71"/>
      <c r="J194" s="231">
        <f t="shared" si="122"/>
        <v>0</v>
      </c>
      <c r="K194" s="72">
        <f t="shared" si="123"/>
        <v>0</v>
      </c>
      <c r="L194" s="73">
        <f t="shared" si="124"/>
        <v>0</v>
      </c>
      <c r="M194" s="74">
        <f t="shared" si="121"/>
        <v>0</v>
      </c>
      <c r="N194" s="19">
        <f t="shared" si="125"/>
        <v>0</v>
      </c>
      <c r="O194" s="20">
        <f t="shared" si="126"/>
        <v>0</v>
      </c>
      <c r="P194" s="21"/>
      <c r="Q194" s="72">
        <f t="shared" si="127"/>
        <v>0</v>
      </c>
    </row>
    <row r="195" spans="1:17" ht="15" thickBot="1" x14ac:dyDescent="0.35">
      <c r="A195" s="111"/>
      <c r="B195" s="344"/>
      <c r="C195" s="308"/>
      <c r="D195" s="346"/>
      <c r="E195" s="120"/>
      <c r="F195" s="128"/>
      <c r="G195" s="75"/>
      <c r="H195" s="76"/>
      <c r="I195" s="77"/>
      <c r="J195" s="231">
        <f t="shared" si="122"/>
        <v>0</v>
      </c>
      <c r="K195" s="78">
        <f t="shared" si="123"/>
        <v>0</v>
      </c>
      <c r="L195" s="79">
        <f t="shared" si="124"/>
        <v>0</v>
      </c>
      <c r="M195" s="80">
        <f t="shared" si="121"/>
        <v>0</v>
      </c>
      <c r="N195" s="81">
        <f t="shared" si="125"/>
        <v>0</v>
      </c>
      <c r="O195" s="82">
        <f t="shared" si="126"/>
        <v>0</v>
      </c>
      <c r="P195" s="83"/>
      <c r="Q195" s="78">
        <f t="shared" si="127"/>
        <v>0</v>
      </c>
    </row>
    <row r="196" spans="1:17" ht="15" thickBot="1" x14ac:dyDescent="0.35">
      <c r="A196" s="111"/>
      <c r="B196" s="341" t="s">
        <v>147</v>
      </c>
      <c r="C196" s="341"/>
      <c r="D196" s="342"/>
      <c r="E196" s="121">
        <f>SUM(E185:E195)</f>
        <v>0</v>
      </c>
      <c r="F196" s="129"/>
      <c r="G196" s="124">
        <f t="shared" ref="G196:O196" si="128">SUM(G185:G195)</f>
        <v>0</v>
      </c>
      <c r="H196" s="89">
        <f t="shared" si="128"/>
        <v>0</v>
      </c>
      <c r="I196" s="89">
        <f t="shared" si="128"/>
        <v>0</v>
      </c>
      <c r="J196" s="116">
        <f t="shared" si="128"/>
        <v>0</v>
      </c>
      <c r="K196" s="84">
        <f t="shared" si="128"/>
        <v>0</v>
      </c>
      <c r="L196" s="84">
        <f t="shared" si="128"/>
        <v>0</v>
      </c>
      <c r="M196" s="85">
        <f t="shared" si="128"/>
        <v>0</v>
      </c>
      <c r="N196" s="90">
        <f t="shared" si="128"/>
        <v>0</v>
      </c>
      <c r="O196" s="91">
        <f t="shared" si="128"/>
        <v>0</v>
      </c>
      <c r="P196" s="86"/>
      <c r="Q196" s="84">
        <f>SUM(Q185:Q195)</f>
        <v>0</v>
      </c>
    </row>
    <row r="197" spans="1:17" x14ac:dyDescent="0.3">
      <c r="A197" s="111"/>
      <c r="B197" s="343" t="s">
        <v>17</v>
      </c>
      <c r="C197" s="307" t="s">
        <v>93</v>
      </c>
      <c r="D197" s="345" t="s">
        <v>41</v>
      </c>
      <c r="E197" s="118"/>
      <c r="F197" s="130"/>
      <c r="G197" s="56"/>
      <c r="H197" s="57"/>
      <c r="I197" s="58"/>
      <c r="J197" s="231">
        <f>SUM(G197:I197)</f>
        <v>0</v>
      </c>
      <c r="K197" s="15">
        <f>E197*J197</f>
        <v>0</v>
      </c>
      <c r="L197" s="17">
        <f>25%*K197</f>
        <v>0</v>
      </c>
      <c r="M197" s="18">
        <f t="shared" ref="M197:M207" si="129">ROUND(SUM(K197:L197),0)</f>
        <v>0</v>
      </c>
      <c r="N197" s="19">
        <f>$N$4*$M197</f>
        <v>0</v>
      </c>
      <c r="O197" s="20">
        <f>$O$4*$M197</f>
        <v>0</v>
      </c>
      <c r="P197" s="21"/>
      <c r="Q197" s="15">
        <f>ROUND(SUM($N197:$P197),0)</f>
        <v>0</v>
      </c>
    </row>
    <row r="198" spans="1:17" x14ac:dyDescent="0.3">
      <c r="A198" s="111"/>
      <c r="B198" s="344"/>
      <c r="C198" s="308"/>
      <c r="D198" s="346"/>
      <c r="E198" s="119"/>
      <c r="F198" s="127"/>
      <c r="G198" s="69"/>
      <c r="H198" s="70"/>
      <c r="I198" s="71"/>
      <c r="J198" s="231">
        <f t="shared" ref="J198:J207" si="130">SUM(G198:I198)</f>
        <v>0</v>
      </c>
      <c r="K198" s="72">
        <f t="shared" ref="K198:K207" si="131">E198*J198</f>
        <v>0</v>
      </c>
      <c r="L198" s="73">
        <f t="shared" ref="L198:L207" si="132">25%*K198</f>
        <v>0</v>
      </c>
      <c r="M198" s="74">
        <f t="shared" si="129"/>
        <v>0</v>
      </c>
      <c r="N198" s="19">
        <f t="shared" ref="N198:N207" si="133">$N$4*$M198</f>
        <v>0</v>
      </c>
      <c r="O198" s="20">
        <f t="shared" ref="O198:O207" si="134">$O$4*$M198</f>
        <v>0</v>
      </c>
      <c r="P198" s="21"/>
      <c r="Q198" s="72">
        <f t="shared" ref="Q198:Q207" si="135">ROUND(SUM($N198:$P198),0)</f>
        <v>0</v>
      </c>
    </row>
    <row r="199" spans="1:17" x14ac:dyDescent="0.3">
      <c r="A199" s="111"/>
      <c r="B199" s="344"/>
      <c r="C199" s="308"/>
      <c r="D199" s="346"/>
      <c r="E199" s="119"/>
      <c r="F199" s="127"/>
      <c r="G199" s="69"/>
      <c r="H199" s="70"/>
      <c r="I199" s="71"/>
      <c r="J199" s="231">
        <f t="shared" si="130"/>
        <v>0</v>
      </c>
      <c r="K199" s="72">
        <f t="shared" si="131"/>
        <v>0</v>
      </c>
      <c r="L199" s="73">
        <f t="shared" si="132"/>
        <v>0</v>
      </c>
      <c r="M199" s="74">
        <f t="shared" si="129"/>
        <v>0</v>
      </c>
      <c r="N199" s="19">
        <f t="shared" si="133"/>
        <v>0</v>
      </c>
      <c r="O199" s="20">
        <f t="shared" si="134"/>
        <v>0</v>
      </c>
      <c r="P199" s="21"/>
      <c r="Q199" s="72">
        <f t="shared" si="135"/>
        <v>0</v>
      </c>
    </row>
    <row r="200" spans="1:17" x14ac:dyDescent="0.3">
      <c r="A200" s="111"/>
      <c r="B200" s="344"/>
      <c r="C200" s="308"/>
      <c r="D200" s="346"/>
      <c r="E200" s="119"/>
      <c r="F200" s="127"/>
      <c r="G200" s="69"/>
      <c r="H200" s="70"/>
      <c r="I200" s="71"/>
      <c r="J200" s="231">
        <f t="shared" si="130"/>
        <v>0</v>
      </c>
      <c r="K200" s="72">
        <f t="shared" si="131"/>
        <v>0</v>
      </c>
      <c r="L200" s="73">
        <f t="shared" si="132"/>
        <v>0</v>
      </c>
      <c r="M200" s="74">
        <f t="shared" si="129"/>
        <v>0</v>
      </c>
      <c r="N200" s="19">
        <f t="shared" si="133"/>
        <v>0</v>
      </c>
      <c r="O200" s="20">
        <f t="shared" si="134"/>
        <v>0</v>
      </c>
      <c r="P200" s="21"/>
      <c r="Q200" s="72">
        <f t="shared" si="135"/>
        <v>0</v>
      </c>
    </row>
    <row r="201" spans="1:17" x14ac:dyDescent="0.3">
      <c r="A201" s="111"/>
      <c r="B201" s="344"/>
      <c r="C201" s="308"/>
      <c r="D201" s="346"/>
      <c r="E201" s="119"/>
      <c r="F201" s="127"/>
      <c r="G201" s="69"/>
      <c r="H201" s="70"/>
      <c r="I201" s="71"/>
      <c r="J201" s="231">
        <f t="shared" si="130"/>
        <v>0</v>
      </c>
      <c r="K201" s="72">
        <f t="shared" si="131"/>
        <v>0</v>
      </c>
      <c r="L201" s="73">
        <f t="shared" si="132"/>
        <v>0</v>
      </c>
      <c r="M201" s="74">
        <f t="shared" si="129"/>
        <v>0</v>
      </c>
      <c r="N201" s="19">
        <f t="shared" si="133"/>
        <v>0</v>
      </c>
      <c r="O201" s="20">
        <f t="shared" si="134"/>
        <v>0</v>
      </c>
      <c r="P201" s="21"/>
      <c r="Q201" s="72">
        <f t="shared" si="135"/>
        <v>0</v>
      </c>
    </row>
    <row r="202" spans="1:17" x14ac:dyDescent="0.3">
      <c r="A202" s="111"/>
      <c r="B202" s="344"/>
      <c r="C202" s="308"/>
      <c r="D202" s="346"/>
      <c r="E202" s="119"/>
      <c r="F202" s="127"/>
      <c r="G202" s="69"/>
      <c r="H202" s="70"/>
      <c r="I202" s="71"/>
      <c r="J202" s="231">
        <f t="shared" si="130"/>
        <v>0</v>
      </c>
      <c r="K202" s="72">
        <f t="shared" si="131"/>
        <v>0</v>
      </c>
      <c r="L202" s="73">
        <f t="shared" si="132"/>
        <v>0</v>
      </c>
      <c r="M202" s="74">
        <f t="shared" si="129"/>
        <v>0</v>
      </c>
      <c r="N202" s="19">
        <f t="shared" si="133"/>
        <v>0</v>
      </c>
      <c r="O202" s="20">
        <f t="shared" si="134"/>
        <v>0</v>
      </c>
      <c r="P202" s="21"/>
      <c r="Q202" s="72">
        <f t="shared" si="135"/>
        <v>0</v>
      </c>
    </row>
    <row r="203" spans="1:17" x14ac:dyDescent="0.3">
      <c r="A203" s="111"/>
      <c r="B203" s="344"/>
      <c r="C203" s="308"/>
      <c r="D203" s="346"/>
      <c r="E203" s="119"/>
      <c r="F203" s="127"/>
      <c r="G203" s="69"/>
      <c r="H203" s="70"/>
      <c r="I203" s="71"/>
      <c r="J203" s="231">
        <f t="shared" si="130"/>
        <v>0</v>
      </c>
      <c r="K203" s="72">
        <f t="shared" si="131"/>
        <v>0</v>
      </c>
      <c r="L203" s="73">
        <f t="shared" si="132"/>
        <v>0</v>
      </c>
      <c r="M203" s="74">
        <f t="shared" si="129"/>
        <v>0</v>
      </c>
      <c r="N203" s="19">
        <f t="shared" si="133"/>
        <v>0</v>
      </c>
      <c r="O203" s="20">
        <f t="shared" si="134"/>
        <v>0</v>
      </c>
      <c r="P203" s="21"/>
      <c r="Q203" s="72">
        <f t="shared" si="135"/>
        <v>0</v>
      </c>
    </row>
    <row r="204" spans="1:17" x14ac:dyDescent="0.3">
      <c r="A204" s="111"/>
      <c r="B204" s="344"/>
      <c r="C204" s="308"/>
      <c r="D204" s="346"/>
      <c r="E204" s="119"/>
      <c r="F204" s="127"/>
      <c r="G204" s="69"/>
      <c r="H204" s="70"/>
      <c r="I204" s="71"/>
      <c r="J204" s="231">
        <f t="shared" si="130"/>
        <v>0</v>
      </c>
      <c r="K204" s="72">
        <f t="shared" si="131"/>
        <v>0</v>
      </c>
      <c r="L204" s="73">
        <f t="shared" si="132"/>
        <v>0</v>
      </c>
      <c r="M204" s="74">
        <f t="shared" si="129"/>
        <v>0</v>
      </c>
      <c r="N204" s="19">
        <f t="shared" si="133"/>
        <v>0</v>
      </c>
      <c r="O204" s="20">
        <f t="shared" si="134"/>
        <v>0</v>
      </c>
      <c r="P204" s="21"/>
      <c r="Q204" s="72">
        <f t="shared" si="135"/>
        <v>0</v>
      </c>
    </row>
    <row r="205" spans="1:17" x14ac:dyDescent="0.3">
      <c r="A205" s="111"/>
      <c r="B205" s="344"/>
      <c r="C205" s="308"/>
      <c r="D205" s="346"/>
      <c r="E205" s="119"/>
      <c r="F205" s="127"/>
      <c r="G205" s="69"/>
      <c r="H205" s="70"/>
      <c r="I205" s="71"/>
      <c r="J205" s="231">
        <f t="shared" si="130"/>
        <v>0</v>
      </c>
      <c r="K205" s="72">
        <f t="shared" si="131"/>
        <v>0</v>
      </c>
      <c r="L205" s="73">
        <f t="shared" si="132"/>
        <v>0</v>
      </c>
      <c r="M205" s="74">
        <f t="shared" si="129"/>
        <v>0</v>
      </c>
      <c r="N205" s="19">
        <f t="shared" si="133"/>
        <v>0</v>
      </c>
      <c r="O205" s="20">
        <f t="shared" si="134"/>
        <v>0</v>
      </c>
      <c r="P205" s="21"/>
      <c r="Q205" s="72">
        <f t="shared" si="135"/>
        <v>0</v>
      </c>
    </row>
    <row r="206" spans="1:17" x14ac:dyDescent="0.3">
      <c r="A206" s="111"/>
      <c r="B206" s="344"/>
      <c r="C206" s="308"/>
      <c r="D206" s="346"/>
      <c r="E206" s="119"/>
      <c r="F206" s="127"/>
      <c r="G206" s="69"/>
      <c r="H206" s="70"/>
      <c r="I206" s="71"/>
      <c r="J206" s="231">
        <f t="shared" si="130"/>
        <v>0</v>
      </c>
      <c r="K206" s="72">
        <f t="shared" si="131"/>
        <v>0</v>
      </c>
      <c r="L206" s="73">
        <f t="shared" si="132"/>
        <v>0</v>
      </c>
      <c r="M206" s="74">
        <f t="shared" si="129"/>
        <v>0</v>
      </c>
      <c r="N206" s="19">
        <f t="shared" si="133"/>
        <v>0</v>
      </c>
      <c r="O206" s="20">
        <f t="shared" si="134"/>
        <v>0</v>
      </c>
      <c r="P206" s="21"/>
      <c r="Q206" s="72">
        <f t="shared" si="135"/>
        <v>0</v>
      </c>
    </row>
    <row r="207" spans="1:17" ht="15" thickBot="1" x14ac:dyDescent="0.35">
      <c r="A207" s="111"/>
      <c r="B207" s="344"/>
      <c r="C207" s="308"/>
      <c r="D207" s="346"/>
      <c r="E207" s="120"/>
      <c r="F207" s="128"/>
      <c r="G207" s="75"/>
      <c r="H207" s="76"/>
      <c r="I207" s="77"/>
      <c r="J207" s="231">
        <f t="shared" si="130"/>
        <v>0</v>
      </c>
      <c r="K207" s="78">
        <f t="shared" si="131"/>
        <v>0</v>
      </c>
      <c r="L207" s="79">
        <f t="shared" si="132"/>
        <v>0</v>
      </c>
      <c r="M207" s="80">
        <f t="shared" si="129"/>
        <v>0</v>
      </c>
      <c r="N207" s="81">
        <f t="shared" si="133"/>
        <v>0</v>
      </c>
      <c r="O207" s="82">
        <f t="shared" si="134"/>
        <v>0</v>
      </c>
      <c r="P207" s="83"/>
      <c r="Q207" s="78">
        <f t="shared" si="135"/>
        <v>0</v>
      </c>
    </row>
    <row r="208" spans="1:17" ht="15" thickBot="1" x14ac:dyDescent="0.35">
      <c r="A208" s="111"/>
      <c r="B208" s="341" t="s">
        <v>148</v>
      </c>
      <c r="C208" s="341"/>
      <c r="D208" s="342"/>
      <c r="E208" s="121">
        <f>SUM(E197:E207)</f>
        <v>0</v>
      </c>
      <c r="F208" s="129"/>
      <c r="G208" s="124">
        <f t="shared" ref="G208:O208" si="136">SUM(G197:G207)</f>
        <v>0</v>
      </c>
      <c r="H208" s="89">
        <f t="shared" si="136"/>
        <v>0</v>
      </c>
      <c r="I208" s="89">
        <f t="shared" si="136"/>
        <v>0</v>
      </c>
      <c r="J208" s="116">
        <f t="shared" si="136"/>
        <v>0</v>
      </c>
      <c r="K208" s="84">
        <f t="shared" si="136"/>
        <v>0</v>
      </c>
      <c r="L208" s="84">
        <f t="shared" si="136"/>
        <v>0</v>
      </c>
      <c r="M208" s="85">
        <f t="shared" si="136"/>
        <v>0</v>
      </c>
      <c r="N208" s="90">
        <f t="shared" si="136"/>
        <v>0</v>
      </c>
      <c r="O208" s="91">
        <f t="shared" si="136"/>
        <v>0</v>
      </c>
      <c r="P208" s="86"/>
      <c r="Q208" s="84">
        <f>SUM(Q197:Q207)</f>
        <v>0</v>
      </c>
    </row>
    <row r="209" spans="1:17" x14ac:dyDescent="0.3">
      <c r="A209" s="111"/>
      <c r="B209" s="343" t="s">
        <v>18</v>
      </c>
      <c r="C209" s="307" t="s">
        <v>94</v>
      </c>
      <c r="D209" s="345" t="s">
        <v>42</v>
      </c>
      <c r="E209" s="118"/>
      <c r="F209" s="130"/>
      <c r="G209" s="56"/>
      <c r="H209" s="57"/>
      <c r="I209" s="58"/>
      <c r="J209" s="231">
        <f>SUM(G209:I209)</f>
        <v>0</v>
      </c>
      <c r="K209" s="15">
        <f>E209*J209</f>
        <v>0</v>
      </c>
      <c r="L209" s="17">
        <f>25%*K209</f>
        <v>0</v>
      </c>
      <c r="M209" s="18">
        <f t="shared" ref="M209:M219" si="137">ROUND(SUM(K209:L209),0)</f>
        <v>0</v>
      </c>
      <c r="N209" s="19">
        <f>$N$4*$M209</f>
        <v>0</v>
      </c>
      <c r="O209" s="20">
        <f>$O$4*$M209</f>
        <v>0</v>
      </c>
      <c r="P209" s="21"/>
      <c r="Q209" s="15">
        <f>ROUND(SUM($N209:$P209),0)</f>
        <v>0</v>
      </c>
    </row>
    <row r="210" spans="1:17" x14ac:dyDescent="0.3">
      <c r="A210" s="111"/>
      <c r="B210" s="344"/>
      <c r="C210" s="308"/>
      <c r="D210" s="346"/>
      <c r="E210" s="119"/>
      <c r="F210" s="127"/>
      <c r="G210" s="69"/>
      <c r="H210" s="70"/>
      <c r="I210" s="71"/>
      <c r="J210" s="231">
        <f t="shared" ref="J210:J219" si="138">SUM(G210:I210)</f>
        <v>0</v>
      </c>
      <c r="K210" s="72">
        <f t="shared" ref="K210:K219" si="139">E210*J210</f>
        <v>0</v>
      </c>
      <c r="L210" s="73">
        <f t="shared" ref="L210:L219" si="140">25%*K210</f>
        <v>0</v>
      </c>
      <c r="M210" s="74">
        <f t="shared" si="137"/>
        <v>0</v>
      </c>
      <c r="N210" s="19">
        <f t="shared" ref="N210:N219" si="141">$N$4*$M210</f>
        <v>0</v>
      </c>
      <c r="O210" s="20">
        <f t="shared" ref="O210:O219" si="142">$O$4*$M210</f>
        <v>0</v>
      </c>
      <c r="P210" s="21"/>
      <c r="Q210" s="72">
        <f t="shared" ref="Q210:Q219" si="143">ROUND(SUM($N210:$P210),0)</f>
        <v>0</v>
      </c>
    </row>
    <row r="211" spans="1:17" x14ac:dyDescent="0.3">
      <c r="A211" s="111"/>
      <c r="B211" s="344"/>
      <c r="C211" s="308"/>
      <c r="D211" s="346"/>
      <c r="E211" s="119"/>
      <c r="F211" s="127"/>
      <c r="G211" s="69"/>
      <c r="H211" s="70"/>
      <c r="I211" s="71"/>
      <c r="J211" s="231">
        <f t="shared" si="138"/>
        <v>0</v>
      </c>
      <c r="K211" s="72">
        <f t="shared" si="139"/>
        <v>0</v>
      </c>
      <c r="L211" s="73">
        <f t="shared" si="140"/>
        <v>0</v>
      </c>
      <c r="M211" s="74">
        <f t="shared" si="137"/>
        <v>0</v>
      </c>
      <c r="N211" s="19">
        <f t="shared" si="141"/>
        <v>0</v>
      </c>
      <c r="O211" s="20">
        <f t="shared" si="142"/>
        <v>0</v>
      </c>
      <c r="P211" s="21"/>
      <c r="Q211" s="72">
        <f t="shared" si="143"/>
        <v>0</v>
      </c>
    </row>
    <row r="212" spans="1:17" x14ac:dyDescent="0.3">
      <c r="A212" s="111"/>
      <c r="B212" s="344"/>
      <c r="C212" s="308"/>
      <c r="D212" s="346"/>
      <c r="E212" s="119"/>
      <c r="F212" s="127"/>
      <c r="G212" s="69"/>
      <c r="H212" s="70"/>
      <c r="I212" s="71"/>
      <c r="J212" s="231">
        <f t="shared" si="138"/>
        <v>0</v>
      </c>
      <c r="K212" s="72">
        <f t="shared" si="139"/>
        <v>0</v>
      </c>
      <c r="L212" s="73">
        <f t="shared" si="140"/>
        <v>0</v>
      </c>
      <c r="M212" s="74">
        <f t="shared" si="137"/>
        <v>0</v>
      </c>
      <c r="N212" s="19">
        <f t="shared" si="141"/>
        <v>0</v>
      </c>
      <c r="O212" s="20">
        <f t="shared" si="142"/>
        <v>0</v>
      </c>
      <c r="P212" s="21"/>
      <c r="Q212" s="72">
        <f t="shared" si="143"/>
        <v>0</v>
      </c>
    </row>
    <row r="213" spans="1:17" x14ac:dyDescent="0.3">
      <c r="A213" s="111"/>
      <c r="B213" s="344"/>
      <c r="C213" s="308"/>
      <c r="D213" s="346"/>
      <c r="E213" s="119"/>
      <c r="F213" s="127"/>
      <c r="G213" s="69"/>
      <c r="H213" s="70"/>
      <c r="I213" s="71"/>
      <c r="J213" s="231">
        <f t="shared" si="138"/>
        <v>0</v>
      </c>
      <c r="K213" s="72">
        <f t="shared" si="139"/>
        <v>0</v>
      </c>
      <c r="L213" s="73">
        <f t="shared" si="140"/>
        <v>0</v>
      </c>
      <c r="M213" s="74">
        <f t="shared" si="137"/>
        <v>0</v>
      </c>
      <c r="N213" s="19">
        <f t="shared" si="141"/>
        <v>0</v>
      </c>
      <c r="O213" s="20">
        <f t="shared" si="142"/>
        <v>0</v>
      </c>
      <c r="P213" s="21"/>
      <c r="Q213" s="72">
        <f t="shared" si="143"/>
        <v>0</v>
      </c>
    </row>
    <row r="214" spans="1:17" x14ac:dyDescent="0.3">
      <c r="A214" s="111"/>
      <c r="B214" s="344"/>
      <c r="C214" s="308"/>
      <c r="D214" s="346"/>
      <c r="E214" s="119"/>
      <c r="F214" s="127"/>
      <c r="G214" s="69"/>
      <c r="H214" s="70"/>
      <c r="I214" s="71"/>
      <c r="J214" s="231">
        <f t="shared" si="138"/>
        <v>0</v>
      </c>
      <c r="K214" s="72">
        <f t="shared" si="139"/>
        <v>0</v>
      </c>
      <c r="L214" s="73">
        <f t="shared" si="140"/>
        <v>0</v>
      </c>
      <c r="M214" s="74">
        <f t="shared" si="137"/>
        <v>0</v>
      </c>
      <c r="N214" s="19">
        <f t="shared" si="141"/>
        <v>0</v>
      </c>
      <c r="O214" s="20">
        <f t="shared" si="142"/>
        <v>0</v>
      </c>
      <c r="P214" s="21"/>
      <c r="Q214" s="72">
        <f t="shared" si="143"/>
        <v>0</v>
      </c>
    </row>
    <row r="215" spans="1:17" x14ac:dyDescent="0.3">
      <c r="A215" s="111"/>
      <c r="B215" s="344"/>
      <c r="C215" s="308"/>
      <c r="D215" s="346"/>
      <c r="E215" s="119"/>
      <c r="F215" s="127"/>
      <c r="G215" s="69"/>
      <c r="H215" s="70"/>
      <c r="I215" s="71"/>
      <c r="J215" s="231">
        <f t="shared" si="138"/>
        <v>0</v>
      </c>
      <c r="K215" s="72">
        <f t="shared" si="139"/>
        <v>0</v>
      </c>
      <c r="L215" s="73">
        <f t="shared" si="140"/>
        <v>0</v>
      </c>
      <c r="M215" s="74">
        <f t="shared" si="137"/>
        <v>0</v>
      </c>
      <c r="N215" s="19">
        <f t="shared" si="141"/>
        <v>0</v>
      </c>
      <c r="O215" s="20">
        <f t="shared" si="142"/>
        <v>0</v>
      </c>
      <c r="P215" s="21"/>
      <c r="Q215" s="72">
        <f t="shared" si="143"/>
        <v>0</v>
      </c>
    </row>
    <row r="216" spans="1:17" x14ac:dyDescent="0.3">
      <c r="A216" s="111"/>
      <c r="B216" s="344"/>
      <c r="C216" s="308"/>
      <c r="D216" s="346"/>
      <c r="E216" s="119"/>
      <c r="F216" s="127"/>
      <c r="G216" s="69"/>
      <c r="H216" s="70"/>
      <c r="I216" s="71"/>
      <c r="J216" s="231">
        <f t="shared" si="138"/>
        <v>0</v>
      </c>
      <c r="K216" s="72">
        <f t="shared" si="139"/>
        <v>0</v>
      </c>
      <c r="L216" s="73">
        <f t="shared" si="140"/>
        <v>0</v>
      </c>
      <c r="M216" s="74">
        <f t="shared" si="137"/>
        <v>0</v>
      </c>
      <c r="N216" s="19">
        <f t="shared" si="141"/>
        <v>0</v>
      </c>
      <c r="O216" s="20">
        <f t="shared" si="142"/>
        <v>0</v>
      </c>
      <c r="P216" s="21"/>
      <c r="Q216" s="72">
        <f t="shared" si="143"/>
        <v>0</v>
      </c>
    </row>
    <row r="217" spans="1:17" x14ac:dyDescent="0.3">
      <c r="A217" s="111"/>
      <c r="B217" s="344"/>
      <c r="C217" s="308"/>
      <c r="D217" s="346"/>
      <c r="E217" s="119"/>
      <c r="F217" s="127"/>
      <c r="G217" s="69"/>
      <c r="H217" s="70"/>
      <c r="I217" s="71"/>
      <c r="J217" s="231">
        <f t="shared" si="138"/>
        <v>0</v>
      </c>
      <c r="K217" s="72">
        <f t="shared" si="139"/>
        <v>0</v>
      </c>
      <c r="L217" s="73">
        <f t="shared" si="140"/>
        <v>0</v>
      </c>
      <c r="M217" s="74">
        <f t="shared" si="137"/>
        <v>0</v>
      </c>
      <c r="N217" s="19">
        <f t="shared" si="141"/>
        <v>0</v>
      </c>
      <c r="O217" s="20">
        <f t="shared" si="142"/>
        <v>0</v>
      </c>
      <c r="P217" s="21"/>
      <c r="Q217" s="72">
        <f t="shared" si="143"/>
        <v>0</v>
      </c>
    </row>
    <row r="218" spans="1:17" x14ac:dyDescent="0.3">
      <c r="A218" s="111"/>
      <c r="B218" s="344"/>
      <c r="C218" s="308"/>
      <c r="D218" s="346"/>
      <c r="E218" s="119"/>
      <c r="F218" s="127"/>
      <c r="G218" s="69"/>
      <c r="H218" s="70"/>
      <c r="I218" s="71"/>
      <c r="J218" s="231">
        <f t="shared" si="138"/>
        <v>0</v>
      </c>
      <c r="K218" s="72">
        <f t="shared" si="139"/>
        <v>0</v>
      </c>
      <c r="L218" s="73">
        <f t="shared" si="140"/>
        <v>0</v>
      </c>
      <c r="M218" s="74">
        <f t="shared" si="137"/>
        <v>0</v>
      </c>
      <c r="N218" s="19">
        <f t="shared" si="141"/>
        <v>0</v>
      </c>
      <c r="O218" s="20">
        <f t="shared" si="142"/>
        <v>0</v>
      </c>
      <c r="P218" s="21"/>
      <c r="Q218" s="72">
        <f t="shared" si="143"/>
        <v>0</v>
      </c>
    </row>
    <row r="219" spans="1:17" ht="15" thickBot="1" x14ac:dyDescent="0.35">
      <c r="A219" s="111"/>
      <c r="B219" s="344"/>
      <c r="C219" s="308"/>
      <c r="D219" s="346"/>
      <c r="E219" s="120"/>
      <c r="F219" s="128"/>
      <c r="G219" s="75"/>
      <c r="H219" s="76"/>
      <c r="I219" s="77"/>
      <c r="J219" s="231">
        <f t="shared" si="138"/>
        <v>0</v>
      </c>
      <c r="K219" s="78">
        <f t="shared" si="139"/>
        <v>0</v>
      </c>
      <c r="L219" s="79">
        <f t="shared" si="140"/>
        <v>0</v>
      </c>
      <c r="M219" s="80">
        <f t="shared" si="137"/>
        <v>0</v>
      </c>
      <c r="N219" s="81">
        <f t="shared" si="141"/>
        <v>0</v>
      </c>
      <c r="O219" s="82">
        <f t="shared" si="142"/>
        <v>0</v>
      </c>
      <c r="P219" s="83"/>
      <c r="Q219" s="78">
        <f t="shared" si="143"/>
        <v>0</v>
      </c>
    </row>
    <row r="220" spans="1:17" ht="15" thickBot="1" x14ac:dyDescent="0.35">
      <c r="A220" s="111"/>
      <c r="B220" s="341" t="s">
        <v>149</v>
      </c>
      <c r="C220" s="341"/>
      <c r="D220" s="342"/>
      <c r="E220" s="121">
        <f>SUM(E209:E219)</f>
        <v>0</v>
      </c>
      <c r="F220" s="129"/>
      <c r="G220" s="124">
        <f t="shared" ref="G220:O220" si="144">SUM(G209:G219)</f>
        <v>0</v>
      </c>
      <c r="H220" s="89">
        <f t="shared" si="144"/>
        <v>0</v>
      </c>
      <c r="I220" s="89">
        <f t="shared" si="144"/>
        <v>0</v>
      </c>
      <c r="J220" s="116">
        <f t="shared" si="144"/>
        <v>0</v>
      </c>
      <c r="K220" s="84">
        <f t="shared" si="144"/>
        <v>0</v>
      </c>
      <c r="L220" s="84">
        <f t="shared" si="144"/>
        <v>0</v>
      </c>
      <c r="M220" s="85">
        <f t="shared" si="144"/>
        <v>0</v>
      </c>
      <c r="N220" s="90">
        <f t="shared" si="144"/>
        <v>0</v>
      </c>
      <c r="O220" s="91">
        <f t="shared" si="144"/>
        <v>0</v>
      </c>
      <c r="P220" s="86"/>
      <c r="Q220" s="84">
        <f>SUM(Q209:Q219)</f>
        <v>0</v>
      </c>
    </row>
    <row r="221" spans="1:17" x14ac:dyDescent="0.3">
      <c r="A221" s="111"/>
      <c r="B221" s="343" t="s">
        <v>19</v>
      </c>
      <c r="C221" s="307" t="s">
        <v>95</v>
      </c>
      <c r="D221" s="345" t="s">
        <v>96</v>
      </c>
      <c r="E221" s="118"/>
      <c r="F221" s="130"/>
      <c r="G221" s="56"/>
      <c r="H221" s="57"/>
      <c r="I221" s="58"/>
      <c r="J221" s="231">
        <f>SUM(G221:I221)</f>
        <v>0</v>
      </c>
      <c r="K221" s="15">
        <f>E221*J221</f>
        <v>0</v>
      </c>
      <c r="L221" s="17">
        <f>25%*K221</f>
        <v>0</v>
      </c>
      <c r="M221" s="18">
        <f t="shared" ref="M221:M231" si="145">ROUND(SUM(K221:L221),0)</f>
        <v>0</v>
      </c>
      <c r="N221" s="19">
        <f>$N$4*$M221</f>
        <v>0</v>
      </c>
      <c r="O221" s="20">
        <f>$O$4*$M221</f>
        <v>0</v>
      </c>
      <c r="P221" s="21"/>
      <c r="Q221" s="15">
        <f>ROUND(SUM($N221:$P221),0)</f>
        <v>0</v>
      </c>
    </row>
    <row r="222" spans="1:17" x14ac:dyDescent="0.3">
      <c r="A222" s="111"/>
      <c r="B222" s="344"/>
      <c r="C222" s="308"/>
      <c r="D222" s="346"/>
      <c r="E222" s="119"/>
      <c r="F222" s="127"/>
      <c r="G222" s="69"/>
      <c r="H222" s="70"/>
      <c r="I222" s="71"/>
      <c r="J222" s="231">
        <f t="shared" ref="J222:J231" si="146">SUM(G222:I222)</f>
        <v>0</v>
      </c>
      <c r="K222" s="72">
        <f t="shared" ref="K222:K231" si="147">E222*J222</f>
        <v>0</v>
      </c>
      <c r="L222" s="73">
        <f t="shared" ref="L222:L231" si="148">25%*K222</f>
        <v>0</v>
      </c>
      <c r="M222" s="74">
        <f t="shared" si="145"/>
        <v>0</v>
      </c>
      <c r="N222" s="19">
        <f t="shared" ref="N222:N231" si="149">$N$4*$M222</f>
        <v>0</v>
      </c>
      <c r="O222" s="20">
        <f t="shared" ref="O222:O231" si="150">$O$4*$M222</f>
        <v>0</v>
      </c>
      <c r="P222" s="21"/>
      <c r="Q222" s="72">
        <f t="shared" ref="Q222:Q231" si="151">ROUND(SUM($N222:$P222),0)</f>
        <v>0</v>
      </c>
    </row>
    <row r="223" spans="1:17" x14ac:dyDescent="0.3">
      <c r="A223" s="111"/>
      <c r="B223" s="344"/>
      <c r="C223" s="308"/>
      <c r="D223" s="346"/>
      <c r="E223" s="119"/>
      <c r="F223" s="127"/>
      <c r="G223" s="69"/>
      <c r="H223" s="70"/>
      <c r="I223" s="71"/>
      <c r="J223" s="231">
        <f t="shared" si="146"/>
        <v>0</v>
      </c>
      <c r="K223" s="72">
        <f t="shared" si="147"/>
        <v>0</v>
      </c>
      <c r="L223" s="73">
        <f t="shared" si="148"/>
        <v>0</v>
      </c>
      <c r="M223" s="74">
        <f t="shared" si="145"/>
        <v>0</v>
      </c>
      <c r="N223" s="19">
        <f t="shared" si="149"/>
        <v>0</v>
      </c>
      <c r="O223" s="20">
        <f t="shared" si="150"/>
        <v>0</v>
      </c>
      <c r="P223" s="21"/>
      <c r="Q223" s="72">
        <f t="shared" si="151"/>
        <v>0</v>
      </c>
    </row>
    <row r="224" spans="1:17" x14ac:dyDescent="0.3">
      <c r="A224" s="111"/>
      <c r="B224" s="344"/>
      <c r="C224" s="308"/>
      <c r="D224" s="346"/>
      <c r="E224" s="119"/>
      <c r="F224" s="127"/>
      <c r="G224" s="69"/>
      <c r="H224" s="70"/>
      <c r="I224" s="71"/>
      <c r="J224" s="231">
        <f t="shared" si="146"/>
        <v>0</v>
      </c>
      <c r="K224" s="72">
        <f t="shared" si="147"/>
        <v>0</v>
      </c>
      <c r="L224" s="73">
        <f t="shared" si="148"/>
        <v>0</v>
      </c>
      <c r="M224" s="74">
        <f t="shared" si="145"/>
        <v>0</v>
      </c>
      <c r="N224" s="19">
        <f t="shared" si="149"/>
        <v>0</v>
      </c>
      <c r="O224" s="20">
        <f t="shared" si="150"/>
        <v>0</v>
      </c>
      <c r="P224" s="21"/>
      <c r="Q224" s="72">
        <f t="shared" si="151"/>
        <v>0</v>
      </c>
    </row>
    <row r="225" spans="1:17" x14ac:dyDescent="0.3">
      <c r="A225" s="111"/>
      <c r="B225" s="344"/>
      <c r="C225" s="308"/>
      <c r="D225" s="346"/>
      <c r="E225" s="119"/>
      <c r="F225" s="127"/>
      <c r="G225" s="69"/>
      <c r="H225" s="70"/>
      <c r="I225" s="71"/>
      <c r="J225" s="231">
        <f t="shared" si="146"/>
        <v>0</v>
      </c>
      <c r="K225" s="72">
        <f t="shared" si="147"/>
        <v>0</v>
      </c>
      <c r="L225" s="73">
        <f t="shared" si="148"/>
        <v>0</v>
      </c>
      <c r="M225" s="74">
        <f t="shared" si="145"/>
        <v>0</v>
      </c>
      <c r="N225" s="19">
        <f t="shared" si="149"/>
        <v>0</v>
      </c>
      <c r="O225" s="20">
        <f t="shared" si="150"/>
        <v>0</v>
      </c>
      <c r="P225" s="21"/>
      <c r="Q225" s="72">
        <f t="shared" si="151"/>
        <v>0</v>
      </c>
    </row>
    <row r="226" spans="1:17" x14ac:dyDescent="0.3">
      <c r="A226" s="111"/>
      <c r="B226" s="344"/>
      <c r="C226" s="308"/>
      <c r="D226" s="346"/>
      <c r="E226" s="119"/>
      <c r="F226" s="127"/>
      <c r="G226" s="69"/>
      <c r="H226" s="70"/>
      <c r="I226" s="71"/>
      <c r="J226" s="231">
        <f t="shared" si="146"/>
        <v>0</v>
      </c>
      <c r="K226" s="72">
        <f t="shared" si="147"/>
        <v>0</v>
      </c>
      <c r="L226" s="73">
        <f t="shared" si="148"/>
        <v>0</v>
      </c>
      <c r="M226" s="74">
        <f t="shared" si="145"/>
        <v>0</v>
      </c>
      <c r="N226" s="19">
        <f t="shared" si="149"/>
        <v>0</v>
      </c>
      <c r="O226" s="20">
        <f t="shared" si="150"/>
        <v>0</v>
      </c>
      <c r="P226" s="21"/>
      <c r="Q226" s="72">
        <f t="shared" si="151"/>
        <v>0</v>
      </c>
    </row>
    <row r="227" spans="1:17" x14ac:dyDescent="0.3">
      <c r="A227" s="111"/>
      <c r="B227" s="344"/>
      <c r="C227" s="308"/>
      <c r="D227" s="346"/>
      <c r="E227" s="119"/>
      <c r="F227" s="127"/>
      <c r="G227" s="69"/>
      <c r="H227" s="70"/>
      <c r="I227" s="71"/>
      <c r="J227" s="231">
        <f t="shared" si="146"/>
        <v>0</v>
      </c>
      <c r="K227" s="72">
        <f t="shared" si="147"/>
        <v>0</v>
      </c>
      <c r="L227" s="73">
        <f t="shared" si="148"/>
        <v>0</v>
      </c>
      <c r="M227" s="74">
        <f t="shared" si="145"/>
        <v>0</v>
      </c>
      <c r="N227" s="19">
        <f t="shared" si="149"/>
        <v>0</v>
      </c>
      <c r="O227" s="20">
        <f t="shared" si="150"/>
        <v>0</v>
      </c>
      <c r="P227" s="21"/>
      <c r="Q227" s="72">
        <f t="shared" si="151"/>
        <v>0</v>
      </c>
    </row>
    <row r="228" spans="1:17" x14ac:dyDescent="0.3">
      <c r="A228" s="111"/>
      <c r="B228" s="344"/>
      <c r="C228" s="308"/>
      <c r="D228" s="346"/>
      <c r="E228" s="119"/>
      <c r="F228" s="127"/>
      <c r="G228" s="69"/>
      <c r="H228" s="70"/>
      <c r="I228" s="71"/>
      <c r="J228" s="231">
        <f t="shared" si="146"/>
        <v>0</v>
      </c>
      <c r="K228" s="72">
        <f t="shared" si="147"/>
        <v>0</v>
      </c>
      <c r="L228" s="73">
        <f t="shared" si="148"/>
        <v>0</v>
      </c>
      <c r="M228" s="74">
        <f t="shared" si="145"/>
        <v>0</v>
      </c>
      <c r="N228" s="19">
        <f t="shared" si="149"/>
        <v>0</v>
      </c>
      <c r="O228" s="20">
        <f t="shared" si="150"/>
        <v>0</v>
      </c>
      <c r="P228" s="21"/>
      <c r="Q228" s="72">
        <f t="shared" si="151"/>
        <v>0</v>
      </c>
    </row>
    <row r="229" spans="1:17" x14ac:dyDescent="0.3">
      <c r="A229" s="111"/>
      <c r="B229" s="344"/>
      <c r="C229" s="308"/>
      <c r="D229" s="346"/>
      <c r="E229" s="119"/>
      <c r="F229" s="127"/>
      <c r="G229" s="69"/>
      <c r="H229" s="70"/>
      <c r="I229" s="71"/>
      <c r="J229" s="231">
        <f t="shared" si="146"/>
        <v>0</v>
      </c>
      <c r="K229" s="72">
        <f t="shared" si="147"/>
        <v>0</v>
      </c>
      <c r="L229" s="73">
        <f t="shared" si="148"/>
        <v>0</v>
      </c>
      <c r="M229" s="74">
        <f t="shared" si="145"/>
        <v>0</v>
      </c>
      <c r="N229" s="19">
        <f t="shared" si="149"/>
        <v>0</v>
      </c>
      <c r="O229" s="20">
        <f t="shared" si="150"/>
        <v>0</v>
      </c>
      <c r="P229" s="21"/>
      <c r="Q229" s="72">
        <f t="shared" si="151"/>
        <v>0</v>
      </c>
    </row>
    <row r="230" spans="1:17" x14ac:dyDescent="0.3">
      <c r="A230" s="111"/>
      <c r="B230" s="344"/>
      <c r="C230" s="308"/>
      <c r="D230" s="346"/>
      <c r="E230" s="119"/>
      <c r="F230" s="127"/>
      <c r="G230" s="69"/>
      <c r="H230" s="70"/>
      <c r="I230" s="71"/>
      <c r="J230" s="231">
        <f t="shared" si="146"/>
        <v>0</v>
      </c>
      <c r="K230" s="72">
        <f t="shared" si="147"/>
        <v>0</v>
      </c>
      <c r="L230" s="73">
        <f t="shared" si="148"/>
        <v>0</v>
      </c>
      <c r="M230" s="74">
        <f t="shared" si="145"/>
        <v>0</v>
      </c>
      <c r="N230" s="19">
        <f t="shared" si="149"/>
        <v>0</v>
      </c>
      <c r="O230" s="20">
        <f t="shared" si="150"/>
        <v>0</v>
      </c>
      <c r="P230" s="21"/>
      <c r="Q230" s="72">
        <f t="shared" si="151"/>
        <v>0</v>
      </c>
    </row>
    <row r="231" spans="1:17" ht="15" thickBot="1" x14ac:dyDescent="0.35">
      <c r="A231" s="111"/>
      <c r="B231" s="344"/>
      <c r="C231" s="308"/>
      <c r="D231" s="346"/>
      <c r="E231" s="120"/>
      <c r="F231" s="128"/>
      <c r="G231" s="75"/>
      <c r="H231" s="76"/>
      <c r="I231" s="77"/>
      <c r="J231" s="231">
        <f t="shared" si="146"/>
        <v>0</v>
      </c>
      <c r="K231" s="78">
        <f t="shared" si="147"/>
        <v>0</v>
      </c>
      <c r="L231" s="79">
        <f t="shared" si="148"/>
        <v>0</v>
      </c>
      <c r="M231" s="80">
        <f t="shared" si="145"/>
        <v>0</v>
      </c>
      <c r="N231" s="81">
        <f t="shared" si="149"/>
        <v>0</v>
      </c>
      <c r="O231" s="82">
        <f t="shared" si="150"/>
        <v>0</v>
      </c>
      <c r="P231" s="83"/>
      <c r="Q231" s="78">
        <f t="shared" si="151"/>
        <v>0</v>
      </c>
    </row>
    <row r="232" spans="1:17" ht="15" thickBot="1" x14ac:dyDescent="0.35">
      <c r="A232" s="111"/>
      <c r="B232" s="341" t="s">
        <v>150</v>
      </c>
      <c r="C232" s="341"/>
      <c r="D232" s="342"/>
      <c r="E232" s="121">
        <f>SUM(E221:E231)</f>
        <v>0</v>
      </c>
      <c r="F232" s="129"/>
      <c r="G232" s="124">
        <f t="shared" ref="G232:O232" si="152">SUM(G221:G231)</f>
        <v>0</v>
      </c>
      <c r="H232" s="89">
        <f t="shared" si="152"/>
        <v>0</v>
      </c>
      <c r="I232" s="89">
        <f t="shared" si="152"/>
        <v>0</v>
      </c>
      <c r="J232" s="116">
        <f t="shared" si="152"/>
        <v>0</v>
      </c>
      <c r="K232" s="84">
        <f t="shared" si="152"/>
        <v>0</v>
      </c>
      <c r="L232" s="84">
        <f t="shared" si="152"/>
        <v>0</v>
      </c>
      <c r="M232" s="85">
        <f t="shared" si="152"/>
        <v>0</v>
      </c>
      <c r="N232" s="90">
        <f t="shared" si="152"/>
        <v>0</v>
      </c>
      <c r="O232" s="91">
        <f t="shared" si="152"/>
        <v>0</v>
      </c>
      <c r="P232" s="86"/>
      <c r="Q232" s="84">
        <f>SUM(Q221:Q231)</f>
        <v>0</v>
      </c>
    </row>
    <row r="233" spans="1:17" x14ac:dyDescent="0.3">
      <c r="A233" s="111"/>
      <c r="B233" s="343" t="s">
        <v>20</v>
      </c>
      <c r="C233" s="307" t="s">
        <v>97</v>
      </c>
      <c r="D233" s="345" t="s">
        <v>98</v>
      </c>
      <c r="E233" s="118"/>
      <c r="F233" s="130"/>
      <c r="G233" s="56"/>
      <c r="H233" s="57"/>
      <c r="I233" s="58"/>
      <c r="J233" s="231">
        <f>SUM(G233:I233)</f>
        <v>0</v>
      </c>
      <c r="K233" s="15">
        <f>E233*J233</f>
        <v>0</v>
      </c>
      <c r="L233" s="17">
        <f>25%*K233</f>
        <v>0</v>
      </c>
      <c r="M233" s="18">
        <f t="shared" ref="M233:M243" si="153">ROUND(SUM(K233:L233),0)</f>
        <v>0</v>
      </c>
      <c r="N233" s="19">
        <f>$N$4*$M233</f>
        <v>0</v>
      </c>
      <c r="O233" s="20">
        <f>$O$4*$M233</f>
        <v>0</v>
      </c>
      <c r="P233" s="21"/>
      <c r="Q233" s="15">
        <f>ROUND(SUM($N233:$P233),0)</f>
        <v>0</v>
      </c>
    </row>
    <row r="234" spans="1:17" x14ac:dyDescent="0.3">
      <c r="A234" s="111"/>
      <c r="B234" s="344"/>
      <c r="C234" s="308"/>
      <c r="D234" s="346"/>
      <c r="E234" s="119"/>
      <c r="F234" s="127"/>
      <c r="G234" s="69"/>
      <c r="H234" s="70"/>
      <c r="I234" s="71"/>
      <c r="J234" s="231">
        <f t="shared" ref="J234:J243" si="154">SUM(G234:I234)</f>
        <v>0</v>
      </c>
      <c r="K234" s="72">
        <f t="shared" ref="K234:K243" si="155">E234*J234</f>
        <v>0</v>
      </c>
      <c r="L234" s="73">
        <f t="shared" ref="L234:L243" si="156">25%*K234</f>
        <v>0</v>
      </c>
      <c r="M234" s="74">
        <f t="shared" si="153"/>
        <v>0</v>
      </c>
      <c r="N234" s="19">
        <f t="shared" ref="N234:N243" si="157">$N$4*$M234</f>
        <v>0</v>
      </c>
      <c r="O234" s="20">
        <f t="shared" ref="O234:O243" si="158">$O$4*$M234</f>
        <v>0</v>
      </c>
      <c r="P234" s="21"/>
      <c r="Q234" s="72">
        <f t="shared" ref="Q234:Q243" si="159">ROUND(SUM($N234:$P234),0)</f>
        <v>0</v>
      </c>
    </row>
    <row r="235" spans="1:17" x14ac:dyDescent="0.3">
      <c r="A235" s="111"/>
      <c r="B235" s="344"/>
      <c r="C235" s="308"/>
      <c r="D235" s="346"/>
      <c r="E235" s="119"/>
      <c r="F235" s="127"/>
      <c r="G235" s="69"/>
      <c r="H235" s="70"/>
      <c r="I235" s="71"/>
      <c r="J235" s="231">
        <f t="shared" si="154"/>
        <v>0</v>
      </c>
      <c r="K235" s="72">
        <f t="shared" si="155"/>
        <v>0</v>
      </c>
      <c r="L235" s="73">
        <f t="shared" si="156"/>
        <v>0</v>
      </c>
      <c r="M235" s="74">
        <f t="shared" si="153"/>
        <v>0</v>
      </c>
      <c r="N235" s="19">
        <f t="shared" si="157"/>
        <v>0</v>
      </c>
      <c r="O235" s="20">
        <f t="shared" si="158"/>
        <v>0</v>
      </c>
      <c r="P235" s="21"/>
      <c r="Q235" s="72">
        <f t="shared" si="159"/>
        <v>0</v>
      </c>
    </row>
    <row r="236" spans="1:17" x14ac:dyDescent="0.3">
      <c r="A236" s="111"/>
      <c r="B236" s="344"/>
      <c r="C236" s="308"/>
      <c r="D236" s="346"/>
      <c r="E236" s="119"/>
      <c r="F236" s="127"/>
      <c r="G236" s="69"/>
      <c r="H236" s="70"/>
      <c r="I236" s="71"/>
      <c r="J236" s="231">
        <f t="shared" si="154"/>
        <v>0</v>
      </c>
      <c r="K236" s="72">
        <f t="shared" si="155"/>
        <v>0</v>
      </c>
      <c r="L236" s="73">
        <f t="shared" si="156"/>
        <v>0</v>
      </c>
      <c r="M236" s="74">
        <f t="shared" si="153"/>
        <v>0</v>
      </c>
      <c r="N236" s="19">
        <f t="shared" si="157"/>
        <v>0</v>
      </c>
      <c r="O236" s="20">
        <f t="shared" si="158"/>
        <v>0</v>
      </c>
      <c r="P236" s="21"/>
      <c r="Q236" s="72">
        <f t="shared" si="159"/>
        <v>0</v>
      </c>
    </row>
    <row r="237" spans="1:17" x14ac:dyDescent="0.3">
      <c r="A237" s="111"/>
      <c r="B237" s="344"/>
      <c r="C237" s="308"/>
      <c r="D237" s="346"/>
      <c r="E237" s="119"/>
      <c r="F237" s="127"/>
      <c r="G237" s="69"/>
      <c r="H237" s="70"/>
      <c r="I237" s="71"/>
      <c r="J237" s="231">
        <f t="shared" si="154"/>
        <v>0</v>
      </c>
      <c r="K237" s="72">
        <f t="shared" si="155"/>
        <v>0</v>
      </c>
      <c r="L237" s="73">
        <f t="shared" si="156"/>
        <v>0</v>
      </c>
      <c r="M237" s="74">
        <f t="shared" si="153"/>
        <v>0</v>
      </c>
      <c r="N237" s="19">
        <f t="shared" si="157"/>
        <v>0</v>
      </c>
      <c r="O237" s="20">
        <f t="shared" si="158"/>
        <v>0</v>
      </c>
      <c r="P237" s="21"/>
      <c r="Q237" s="72">
        <f t="shared" si="159"/>
        <v>0</v>
      </c>
    </row>
    <row r="238" spans="1:17" x14ac:dyDescent="0.3">
      <c r="A238" s="111"/>
      <c r="B238" s="344"/>
      <c r="C238" s="308"/>
      <c r="D238" s="346"/>
      <c r="E238" s="119"/>
      <c r="F238" s="127"/>
      <c r="G238" s="69"/>
      <c r="H238" s="70"/>
      <c r="I238" s="71"/>
      <c r="J238" s="231">
        <f t="shared" si="154"/>
        <v>0</v>
      </c>
      <c r="K238" s="72">
        <f t="shared" si="155"/>
        <v>0</v>
      </c>
      <c r="L238" s="73">
        <f t="shared" si="156"/>
        <v>0</v>
      </c>
      <c r="M238" s="74">
        <f t="shared" si="153"/>
        <v>0</v>
      </c>
      <c r="N238" s="19">
        <f t="shared" si="157"/>
        <v>0</v>
      </c>
      <c r="O238" s="20">
        <f t="shared" si="158"/>
        <v>0</v>
      </c>
      <c r="P238" s="21"/>
      <c r="Q238" s="72">
        <f t="shared" si="159"/>
        <v>0</v>
      </c>
    </row>
    <row r="239" spans="1:17" x14ac:dyDescent="0.3">
      <c r="A239" s="111"/>
      <c r="B239" s="344"/>
      <c r="C239" s="308"/>
      <c r="D239" s="346"/>
      <c r="E239" s="119"/>
      <c r="F239" s="127"/>
      <c r="G239" s="69"/>
      <c r="H239" s="70"/>
      <c r="I239" s="71"/>
      <c r="J239" s="231">
        <f t="shared" si="154"/>
        <v>0</v>
      </c>
      <c r="K239" s="72">
        <f t="shared" si="155"/>
        <v>0</v>
      </c>
      <c r="L239" s="73">
        <f t="shared" si="156"/>
        <v>0</v>
      </c>
      <c r="M239" s="74">
        <f t="shared" si="153"/>
        <v>0</v>
      </c>
      <c r="N239" s="19">
        <f t="shared" si="157"/>
        <v>0</v>
      </c>
      <c r="O239" s="20">
        <f t="shared" si="158"/>
        <v>0</v>
      </c>
      <c r="P239" s="21"/>
      <c r="Q239" s="72">
        <f t="shared" si="159"/>
        <v>0</v>
      </c>
    </row>
    <row r="240" spans="1:17" x14ac:dyDescent="0.3">
      <c r="A240" s="111"/>
      <c r="B240" s="344"/>
      <c r="C240" s="308"/>
      <c r="D240" s="346"/>
      <c r="E240" s="119"/>
      <c r="F240" s="127"/>
      <c r="G240" s="69"/>
      <c r="H240" s="70"/>
      <c r="I240" s="71"/>
      <c r="J240" s="231">
        <f t="shared" si="154"/>
        <v>0</v>
      </c>
      <c r="K240" s="72">
        <f t="shared" si="155"/>
        <v>0</v>
      </c>
      <c r="L240" s="73">
        <f t="shared" si="156"/>
        <v>0</v>
      </c>
      <c r="M240" s="74">
        <f t="shared" si="153"/>
        <v>0</v>
      </c>
      <c r="N240" s="19">
        <f t="shared" si="157"/>
        <v>0</v>
      </c>
      <c r="O240" s="20">
        <f t="shared" si="158"/>
        <v>0</v>
      </c>
      <c r="P240" s="21"/>
      <c r="Q240" s="72">
        <f t="shared" si="159"/>
        <v>0</v>
      </c>
    </row>
    <row r="241" spans="1:17" x14ac:dyDescent="0.3">
      <c r="A241" s="111"/>
      <c r="B241" s="344"/>
      <c r="C241" s="308"/>
      <c r="D241" s="346"/>
      <c r="E241" s="119"/>
      <c r="F241" s="127"/>
      <c r="G241" s="69"/>
      <c r="H241" s="70"/>
      <c r="I241" s="71"/>
      <c r="J241" s="231">
        <f t="shared" si="154"/>
        <v>0</v>
      </c>
      <c r="K241" s="72">
        <f t="shared" si="155"/>
        <v>0</v>
      </c>
      <c r="L241" s="73">
        <f t="shared" si="156"/>
        <v>0</v>
      </c>
      <c r="M241" s="74">
        <f t="shared" si="153"/>
        <v>0</v>
      </c>
      <c r="N241" s="19">
        <f t="shared" si="157"/>
        <v>0</v>
      </c>
      <c r="O241" s="20">
        <f t="shared" si="158"/>
        <v>0</v>
      </c>
      <c r="P241" s="21"/>
      <c r="Q241" s="72">
        <f t="shared" si="159"/>
        <v>0</v>
      </c>
    </row>
    <row r="242" spans="1:17" x14ac:dyDescent="0.3">
      <c r="A242" s="111"/>
      <c r="B242" s="344"/>
      <c r="C242" s="308"/>
      <c r="D242" s="346"/>
      <c r="E242" s="119"/>
      <c r="F242" s="127"/>
      <c r="G242" s="69"/>
      <c r="H242" s="70"/>
      <c r="I242" s="71"/>
      <c r="J242" s="231">
        <f t="shared" si="154"/>
        <v>0</v>
      </c>
      <c r="K242" s="72">
        <f t="shared" si="155"/>
        <v>0</v>
      </c>
      <c r="L242" s="73">
        <f t="shared" si="156"/>
        <v>0</v>
      </c>
      <c r="M242" s="74">
        <f t="shared" si="153"/>
        <v>0</v>
      </c>
      <c r="N242" s="19">
        <f t="shared" si="157"/>
        <v>0</v>
      </c>
      <c r="O242" s="20">
        <f t="shared" si="158"/>
        <v>0</v>
      </c>
      <c r="P242" s="21"/>
      <c r="Q242" s="72">
        <f t="shared" si="159"/>
        <v>0</v>
      </c>
    </row>
    <row r="243" spans="1:17" ht="15" thickBot="1" x14ac:dyDescent="0.35">
      <c r="A243" s="111"/>
      <c r="B243" s="344"/>
      <c r="C243" s="308"/>
      <c r="D243" s="346"/>
      <c r="E243" s="120"/>
      <c r="F243" s="128"/>
      <c r="G243" s="75"/>
      <c r="H243" s="76"/>
      <c r="I243" s="77"/>
      <c r="J243" s="231">
        <f t="shared" si="154"/>
        <v>0</v>
      </c>
      <c r="K243" s="78">
        <f t="shared" si="155"/>
        <v>0</v>
      </c>
      <c r="L243" s="79">
        <f t="shared" si="156"/>
        <v>0</v>
      </c>
      <c r="M243" s="80">
        <f t="shared" si="153"/>
        <v>0</v>
      </c>
      <c r="N243" s="81">
        <f t="shared" si="157"/>
        <v>0</v>
      </c>
      <c r="O243" s="82">
        <f t="shared" si="158"/>
        <v>0</v>
      </c>
      <c r="P243" s="83"/>
      <c r="Q243" s="78">
        <f t="shared" si="159"/>
        <v>0</v>
      </c>
    </row>
    <row r="244" spans="1:17" ht="15" thickBot="1" x14ac:dyDescent="0.35">
      <c r="A244" s="111"/>
      <c r="B244" s="341" t="s">
        <v>151</v>
      </c>
      <c r="C244" s="341"/>
      <c r="D244" s="342"/>
      <c r="E244" s="121">
        <f>SUM(E233:E243)</f>
        <v>0</v>
      </c>
      <c r="F244" s="129"/>
      <c r="G244" s="124">
        <f t="shared" ref="G244:O244" si="160">SUM(G233:G243)</f>
        <v>0</v>
      </c>
      <c r="H244" s="89">
        <f t="shared" si="160"/>
        <v>0</v>
      </c>
      <c r="I244" s="89">
        <f t="shared" si="160"/>
        <v>0</v>
      </c>
      <c r="J244" s="116">
        <f t="shared" si="160"/>
        <v>0</v>
      </c>
      <c r="K244" s="84">
        <f t="shared" si="160"/>
        <v>0</v>
      </c>
      <c r="L244" s="84">
        <f t="shared" si="160"/>
        <v>0</v>
      </c>
      <c r="M244" s="85">
        <f t="shared" si="160"/>
        <v>0</v>
      </c>
      <c r="N244" s="90">
        <f t="shared" si="160"/>
        <v>0</v>
      </c>
      <c r="O244" s="91">
        <f t="shared" si="160"/>
        <v>0</v>
      </c>
      <c r="P244" s="86"/>
      <c r="Q244" s="84">
        <f>SUM(Q233:Q243)</f>
        <v>0</v>
      </c>
    </row>
    <row r="245" spans="1:17" x14ac:dyDescent="0.3">
      <c r="A245" s="111"/>
      <c r="B245" s="343" t="s">
        <v>21</v>
      </c>
      <c r="C245" s="307" t="s">
        <v>176</v>
      </c>
      <c r="D245" s="345" t="s">
        <v>99</v>
      </c>
      <c r="E245" s="118"/>
      <c r="F245" s="130"/>
      <c r="G245" s="56"/>
      <c r="H245" s="57"/>
      <c r="I245" s="58"/>
      <c r="J245" s="231">
        <f>SUM(G245:I245)</f>
        <v>0</v>
      </c>
      <c r="K245" s="15">
        <f>E245*J245</f>
        <v>0</v>
      </c>
      <c r="L245" s="17">
        <f>25%*K245</f>
        <v>0</v>
      </c>
      <c r="M245" s="18">
        <f t="shared" ref="M245:M255" si="161">ROUND(SUM(K245:L245),0)</f>
        <v>0</v>
      </c>
      <c r="N245" s="19">
        <f>$N$4*$M245</f>
        <v>0</v>
      </c>
      <c r="O245" s="20">
        <f>$O$4*$M245</f>
        <v>0</v>
      </c>
      <c r="P245" s="21"/>
      <c r="Q245" s="15">
        <f>ROUND(SUM($N245:$P245),0)</f>
        <v>0</v>
      </c>
    </row>
    <row r="246" spans="1:17" x14ac:dyDescent="0.3">
      <c r="A246" s="111"/>
      <c r="B246" s="344"/>
      <c r="C246" s="308"/>
      <c r="D246" s="346"/>
      <c r="E246" s="119"/>
      <c r="F246" s="127"/>
      <c r="G246" s="69"/>
      <c r="H246" s="70"/>
      <c r="I246" s="71"/>
      <c r="J246" s="231">
        <f t="shared" ref="J246:J255" si="162">SUM(G246:I246)</f>
        <v>0</v>
      </c>
      <c r="K246" s="72">
        <f t="shared" ref="K246:K255" si="163">E246*J246</f>
        <v>0</v>
      </c>
      <c r="L246" s="73">
        <f t="shared" ref="L246:L255" si="164">25%*K246</f>
        <v>0</v>
      </c>
      <c r="M246" s="74">
        <f t="shared" si="161"/>
        <v>0</v>
      </c>
      <c r="N246" s="19">
        <f t="shared" ref="N246:N255" si="165">$N$4*$M246</f>
        <v>0</v>
      </c>
      <c r="O246" s="20">
        <f t="shared" ref="O246:O255" si="166">$O$4*$M246</f>
        <v>0</v>
      </c>
      <c r="P246" s="21"/>
      <c r="Q246" s="72">
        <f t="shared" ref="Q246:Q255" si="167">ROUND(SUM($N246:$P246),0)</f>
        <v>0</v>
      </c>
    </row>
    <row r="247" spans="1:17" x14ac:dyDescent="0.3">
      <c r="A247" s="111"/>
      <c r="B247" s="344"/>
      <c r="C247" s="308"/>
      <c r="D247" s="346"/>
      <c r="E247" s="119"/>
      <c r="F247" s="127"/>
      <c r="G247" s="69"/>
      <c r="H247" s="70"/>
      <c r="I247" s="71"/>
      <c r="J247" s="231">
        <f t="shared" si="162"/>
        <v>0</v>
      </c>
      <c r="K247" s="72">
        <f t="shared" si="163"/>
        <v>0</v>
      </c>
      <c r="L247" s="73">
        <f t="shared" si="164"/>
        <v>0</v>
      </c>
      <c r="M247" s="74">
        <f t="shared" si="161"/>
        <v>0</v>
      </c>
      <c r="N247" s="19">
        <f t="shared" si="165"/>
        <v>0</v>
      </c>
      <c r="O247" s="20">
        <f t="shared" si="166"/>
        <v>0</v>
      </c>
      <c r="P247" s="21"/>
      <c r="Q247" s="72">
        <f t="shared" si="167"/>
        <v>0</v>
      </c>
    </row>
    <row r="248" spans="1:17" x14ac:dyDescent="0.3">
      <c r="A248" s="111"/>
      <c r="B248" s="344"/>
      <c r="C248" s="308"/>
      <c r="D248" s="346"/>
      <c r="E248" s="119"/>
      <c r="F248" s="127"/>
      <c r="G248" s="69"/>
      <c r="H248" s="70"/>
      <c r="I248" s="71"/>
      <c r="J248" s="231">
        <f t="shared" si="162"/>
        <v>0</v>
      </c>
      <c r="K248" s="72">
        <f t="shared" si="163"/>
        <v>0</v>
      </c>
      <c r="L248" s="73">
        <f t="shared" si="164"/>
        <v>0</v>
      </c>
      <c r="M248" s="74">
        <f t="shared" si="161"/>
        <v>0</v>
      </c>
      <c r="N248" s="19">
        <f t="shared" si="165"/>
        <v>0</v>
      </c>
      <c r="O248" s="20">
        <f t="shared" si="166"/>
        <v>0</v>
      </c>
      <c r="P248" s="21"/>
      <c r="Q248" s="72">
        <f t="shared" si="167"/>
        <v>0</v>
      </c>
    </row>
    <row r="249" spans="1:17" x14ac:dyDescent="0.3">
      <c r="A249" s="111"/>
      <c r="B249" s="344"/>
      <c r="C249" s="308"/>
      <c r="D249" s="346"/>
      <c r="E249" s="119"/>
      <c r="F249" s="127"/>
      <c r="G249" s="69"/>
      <c r="H249" s="70"/>
      <c r="I249" s="71"/>
      <c r="J249" s="231">
        <f t="shared" si="162"/>
        <v>0</v>
      </c>
      <c r="K249" s="72">
        <f t="shared" si="163"/>
        <v>0</v>
      </c>
      <c r="L249" s="73">
        <f t="shared" si="164"/>
        <v>0</v>
      </c>
      <c r="M249" s="74">
        <f t="shared" si="161"/>
        <v>0</v>
      </c>
      <c r="N249" s="19">
        <f t="shared" si="165"/>
        <v>0</v>
      </c>
      <c r="O249" s="20">
        <f t="shared" si="166"/>
        <v>0</v>
      </c>
      <c r="P249" s="21"/>
      <c r="Q249" s="72">
        <f t="shared" si="167"/>
        <v>0</v>
      </c>
    </row>
    <row r="250" spans="1:17" x14ac:dyDescent="0.3">
      <c r="A250" s="111"/>
      <c r="B250" s="344"/>
      <c r="C250" s="308"/>
      <c r="D250" s="346"/>
      <c r="E250" s="119"/>
      <c r="F250" s="127"/>
      <c r="G250" s="69"/>
      <c r="H250" s="70"/>
      <c r="I250" s="71"/>
      <c r="J250" s="231">
        <f t="shared" si="162"/>
        <v>0</v>
      </c>
      <c r="K250" s="72">
        <f t="shared" si="163"/>
        <v>0</v>
      </c>
      <c r="L250" s="73">
        <f t="shared" si="164"/>
        <v>0</v>
      </c>
      <c r="M250" s="74">
        <f t="shared" si="161"/>
        <v>0</v>
      </c>
      <c r="N250" s="19">
        <f t="shared" si="165"/>
        <v>0</v>
      </c>
      <c r="O250" s="20">
        <f t="shared" si="166"/>
        <v>0</v>
      </c>
      <c r="P250" s="21"/>
      <c r="Q250" s="72">
        <f t="shared" si="167"/>
        <v>0</v>
      </c>
    </row>
    <row r="251" spans="1:17" x14ac:dyDescent="0.3">
      <c r="A251" s="111"/>
      <c r="B251" s="344"/>
      <c r="C251" s="308"/>
      <c r="D251" s="346"/>
      <c r="E251" s="119"/>
      <c r="F251" s="127"/>
      <c r="G251" s="69"/>
      <c r="H251" s="70"/>
      <c r="I251" s="71"/>
      <c r="J251" s="231">
        <f t="shared" si="162"/>
        <v>0</v>
      </c>
      <c r="K251" s="72">
        <f t="shared" si="163"/>
        <v>0</v>
      </c>
      <c r="L251" s="73">
        <f t="shared" si="164"/>
        <v>0</v>
      </c>
      <c r="M251" s="74">
        <f t="shared" si="161"/>
        <v>0</v>
      </c>
      <c r="N251" s="19">
        <f t="shared" si="165"/>
        <v>0</v>
      </c>
      <c r="O251" s="20">
        <f t="shared" si="166"/>
        <v>0</v>
      </c>
      <c r="P251" s="21"/>
      <c r="Q251" s="72">
        <f t="shared" si="167"/>
        <v>0</v>
      </c>
    </row>
    <row r="252" spans="1:17" x14ac:dyDescent="0.3">
      <c r="A252" s="111"/>
      <c r="B252" s="344"/>
      <c r="C252" s="308"/>
      <c r="D252" s="346"/>
      <c r="E252" s="119"/>
      <c r="F252" s="127"/>
      <c r="G252" s="69"/>
      <c r="H252" s="70"/>
      <c r="I252" s="71"/>
      <c r="J252" s="231">
        <f t="shared" si="162"/>
        <v>0</v>
      </c>
      <c r="K252" s="72">
        <f t="shared" si="163"/>
        <v>0</v>
      </c>
      <c r="L252" s="73">
        <f t="shared" si="164"/>
        <v>0</v>
      </c>
      <c r="M252" s="74">
        <f t="shared" si="161"/>
        <v>0</v>
      </c>
      <c r="N252" s="19">
        <f t="shared" si="165"/>
        <v>0</v>
      </c>
      <c r="O252" s="20">
        <f t="shared" si="166"/>
        <v>0</v>
      </c>
      <c r="P252" s="21"/>
      <c r="Q252" s="72">
        <f t="shared" si="167"/>
        <v>0</v>
      </c>
    </row>
    <row r="253" spans="1:17" x14ac:dyDescent="0.3">
      <c r="A253" s="111"/>
      <c r="B253" s="344"/>
      <c r="C253" s="308"/>
      <c r="D253" s="346"/>
      <c r="E253" s="119"/>
      <c r="F253" s="127"/>
      <c r="G253" s="69"/>
      <c r="H253" s="70"/>
      <c r="I253" s="71"/>
      <c r="J253" s="231">
        <f t="shared" si="162"/>
        <v>0</v>
      </c>
      <c r="K253" s="72">
        <f t="shared" si="163"/>
        <v>0</v>
      </c>
      <c r="L253" s="73">
        <f t="shared" si="164"/>
        <v>0</v>
      </c>
      <c r="M253" s="74">
        <f t="shared" si="161"/>
        <v>0</v>
      </c>
      <c r="N253" s="19">
        <f t="shared" si="165"/>
        <v>0</v>
      </c>
      <c r="O253" s="20">
        <f t="shared" si="166"/>
        <v>0</v>
      </c>
      <c r="P253" s="21"/>
      <c r="Q253" s="72">
        <f t="shared" si="167"/>
        <v>0</v>
      </c>
    </row>
    <row r="254" spans="1:17" x14ac:dyDescent="0.3">
      <c r="A254" s="111"/>
      <c r="B254" s="344"/>
      <c r="C254" s="308"/>
      <c r="D254" s="346"/>
      <c r="E254" s="119"/>
      <c r="F254" s="127"/>
      <c r="G254" s="69"/>
      <c r="H254" s="70"/>
      <c r="I254" s="71"/>
      <c r="J254" s="231">
        <f t="shared" si="162"/>
        <v>0</v>
      </c>
      <c r="K254" s="72">
        <f t="shared" si="163"/>
        <v>0</v>
      </c>
      <c r="L254" s="73">
        <f t="shared" si="164"/>
        <v>0</v>
      </c>
      <c r="M254" s="74">
        <f t="shared" si="161"/>
        <v>0</v>
      </c>
      <c r="N254" s="19">
        <f t="shared" si="165"/>
        <v>0</v>
      </c>
      <c r="O254" s="20">
        <f t="shared" si="166"/>
        <v>0</v>
      </c>
      <c r="P254" s="21"/>
      <c r="Q254" s="72">
        <f t="shared" si="167"/>
        <v>0</v>
      </c>
    </row>
    <row r="255" spans="1:17" ht="15" thickBot="1" x14ac:dyDescent="0.35">
      <c r="A255" s="111"/>
      <c r="B255" s="344"/>
      <c r="C255" s="308"/>
      <c r="D255" s="346"/>
      <c r="E255" s="120"/>
      <c r="F255" s="128"/>
      <c r="G255" s="75"/>
      <c r="H255" s="76"/>
      <c r="I255" s="77"/>
      <c r="J255" s="231">
        <f t="shared" si="162"/>
        <v>0</v>
      </c>
      <c r="K255" s="78">
        <f t="shared" si="163"/>
        <v>0</v>
      </c>
      <c r="L255" s="79">
        <f t="shared" si="164"/>
        <v>0</v>
      </c>
      <c r="M255" s="80">
        <f t="shared" si="161"/>
        <v>0</v>
      </c>
      <c r="N255" s="81">
        <f t="shared" si="165"/>
        <v>0</v>
      </c>
      <c r="O255" s="82">
        <f t="shared" si="166"/>
        <v>0</v>
      </c>
      <c r="P255" s="83"/>
      <c r="Q255" s="78">
        <f t="shared" si="167"/>
        <v>0</v>
      </c>
    </row>
    <row r="256" spans="1:17" ht="15" thickBot="1" x14ac:dyDescent="0.35">
      <c r="A256" s="111"/>
      <c r="B256" s="341" t="s">
        <v>146</v>
      </c>
      <c r="C256" s="341"/>
      <c r="D256" s="342"/>
      <c r="E256" s="121">
        <f>SUM(E245:E255)</f>
        <v>0</v>
      </c>
      <c r="F256" s="129"/>
      <c r="G256" s="124">
        <f t="shared" ref="G256:O256" si="168">SUM(G245:G255)</f>
        <v>0</v>
      </c>
      <c r="H256" s="89">
        <f t="shared" si="168"/>
        <v>0</v>
      </c>
      <c r="I256" s="89">
        <f t="shared" si="168"/>
        <v>0</v>
      </c>
      <c r="J256" s="116">
        <f t="shared" si="168"/>
        <v>0</v>
      </c>
      <c r="K256" s="84">
        <f t="shared" si="168"/>
        <v>0</v>
      </c>
      <c r="L256" s="84">
        <f t="shared" si="168"/>
        <v>0</v>
      </c>
      <c r="M256" s="85">
        <f t="shared" si="168"/>
        <v>0</v>
      </c>
      <c r="N256" s="90">
        <f t="shared" si="168"/>
        <v>0</v>
      </c>
      <c r="O256" s="91">
        <f t="shared" si="168"/>
        <v>0</v>
      </c>
      <c r="P256" s="86"/>
      <c r="Q256" s="84">
        <f>SUM(Q245:Q255)</f>
        <v>0</v>
      </c>
    </row>
    <row r="257" spans="1:17" x14ac:dyDescent="0.3">
      <c r="A257" s="111"/>
      <c r="B257" s="343" t="s">
        <v>22</v>
      </c>
      <c r="C257" s="307" t="s">
        <v>34</v>
      </c>
      <c r="D257" s="345" t="s">
        <v>100</v>
      </c>
      <c r="E257" s="118"/>
      <c r="F257" s="130"/>
      <c r="G257" s="56"/>
      <c r="H257" s="57"/>
      <c r="I257" s="58"/>
      <c r="J257" s="231">
        <f>SUM(G257:I257)</f>
        <v>0</v>
      </c>
      <c r="K257" s="15">
        <f>E257*J257</f>
        <v>0</v>
      </c>
      <c r="L257" s="17">
        <f>25%*K257</f>
        <v>0</v>
      </c>
      <c r="M257" s="18">
        <f t="shared" ref="M257:M267" si="169">ROUND(SUM(K257:L257),0)</f>
        <v>0</v>
      </c>
      <c r="N257" s="19">
        <f>$N$4*$M257</f>
        <v>0</v>
      </c>
      <c r="O257" s="20">
        <f>$O$4*$M257</f>
        <v>0</v>
      </c>
      <c r="P257" s="21"/>
      <c r="Q257" s="15">
        <f>ROUND(SUM($N257:$P257),0)</f>
        <v>0</v>
      </c>
    </row>
    <row r="258" spans="1:17" x14ac:dyDescent="0.3">
      <c r="A258" s="111"/>
      <c r="B258" s="344"/>
      <c r="C258" s="308"/>
      <c r="D258" s="346"/>
      <c r="E258" s="119"/>
      <c r="F258" s="127"/>
      <c r="G258" s="69"/>
      <c r="H258" s="70"/>
      <c r="I258" s="71"/>
      <c r="J258" s="231">
        <f t="shared" ref="J258:J267" si="170">SUM(G258:I258)</f>
        <v>0</v>
      </c>
      <c r="K258" s="72">
        <f t="shared" ref="K258:K267" si="171">E258*J258</f>
        <v>0</v>
      </c>
      <c r="L258" s="73">
        <f t="shared" ref="L258:L267" si="172">25%*K258</f>
        <v>0</v>
      </c>
      <c r="M258" s="74">
        <f t="shared" si="169"/>
        <v>0</v>
      </c>
      <c r="N258" s="19">
        <f t="shared" ref="N258:N267" si="173">$N$4*$M258</f>
        <v>0</v>
      </c>
      <c r="O258" s="20">
        <f t="shared" ref="O258:O267" si="174">$O$4*$M258</f>
        <v>0</v>
      </c>
      <c r="P258" s="21"/>
      <c r="Q258" s="72">
        <f t="shared" ref="Q258:Q267" si="175">ROUND(SUM($N258:$P258),0)</f>
        <v>0</v>
      </c>
    </row>
    <row r="259" spans="1:17" x14ac:dyDescent="0.3">
      <c r="A259" s="111"/>
      <c r="B259" s="344"/>
      <c r="C259" s="308"/>
      <c r="D259" s="346"/>
      <c r="E259" s="119"/>
      <c r="F259" s="127"/>
      <c r="G259" s="69"/>
      <c r="H259" s="70"/>
      <c r="I259" s="71"/>
      <c r="J259" s="231">
        <f t="shared" si="170"/>
        <v>0</v>
      </c>
      <c r="K259" s="72">
        <f t="shared" si="171"/>
        <v>0</v>
      </c>
      <c r="L259" s="73">
        <f t="shared" si="172"/>
        <v>0</v>
      </c>
      <c r="M259" s="74">
        <f t="shared" si="169"/>
        <v>0</v>
      </c>
      <c r="N259" s="19">
        <f t="shared" si="173"/>
        <v>0</v>
      </c>
      <c r="O259" s="20">
        <f t="shared" si="174"/>
        <v>0</v>
      </c>
      <c r="P259" s="21"/>
      <c r="Q259" s="72">
        <f t="shared" si="175"/>
        <v>0</v>
      </c>
    </row>
    <row r="260" spans="1:17" x14ac:dyDescent="0.3">
      <c r="A260" s="111"/>
      <c r="B260" s="344"/>
      <c r="C260" s="308"/>
      <c r="D260" s="346"/>
      <c r="E260" s="119"/>
      <c r="F260" s="127"/>
      <c r="G260" s="69"/>
      <c r="H260" s="70"/>
      <c r="I260" s="71"/>
      <c r="J260" s="231">
        <f t="shared" si="170"/>
        <v>0</v>
      </c>
      <c r="K260" s="72">
        <f t="shared" si="171"/>
        <v>0</v>
      </c>
      <c r="L260" s="73">
        <f t="shared" si="172"/>
        <v>0</v>
      </c>
      <c r="M260" s="74">
        <f t="shared" si="169"/>
        <v>0</v>
      </c>
      <c r="N260" s="19">
        <f t="shared" si="173"/>
        <v>0</v>
      </c>
      <c r="O260" s="20">
        <f t="shared" si="174"/>
        <v>0</v>
      </c>
      <c r="P260" s="21"/>
      <c r="Q260" s="72">
        <f t="shared" si="175"/>
        <v>0</v>
      </c>
    </row>
    <row r="261" spans="1:17" x14ac:dyDescent="0.3">
      <c r="A261" s="111"/>
      <c r="B261" s="344"/>
      <c r="C261" s="308"/>
      <c r="D261" s="346"/>
      <c r="E261" s="119"/>
      <c r="F261" s="127"/>
      <c r="G261" s="69"/>
      <c r="H261" s="70"/>
      <c r="I261" s="71"/>
      <c r="J261" s="231">
        <f t="shared" si="170"/>
        <v>0</v>
      </c>
      <c r="K261" s="72">
        <f t="shared" si="171"/>
        <v>0</v>
      </c>
      <c r="L261" s="73">
        <f t="shared" si="172"/>
        <v>0</v>
      </c>
      <c r="M261" s="74">
        <f t="shared" si="169"/>
        <v>0</v>
      </c>
      <c r="N261" s="19">
        <f t="shared" si="173"/>
        <v>0</v>
      </c>
      <c r="O261" s="20">
        <f t="shared" si="174"/>
        <v>0</v>
      </c>
      <c r="P261" s="21"/>
      <c r="Q261" s="72">
        <f t="shared" si="175"/>
        <v>0</v>
      </c>
    </row>
    <row r="262" spans="1:17" x14ac:dyDescent="0.3">
      <c r="A262" s="111"/>
      <c r="B262" s="344"/>
      <c r="C262" s="308"/>
      <c r="D262" s="346"/>
      <c r="E262" s="119"/>
      <c r="F262" s="127"/>
      <c r="G262" s="69"/>
      <c r="H262" s="70"/>
      <c r="I262" s="71"/>
      <c r="J262" s="231">
        <f t="shared" si="170"/>
        <v>0</v>
      </c>
      <c r="K262" s="72">
        <f t="shared" si="171"/>
        <v>0</v>
      </c>
      <c r="L262" s="73">
        <f t="shared" si="172"/>
        <v>0</v>
      </c>
      <c r="M262" s="74">
        <f t="shared" si="169"/>
        <v>0</v>
      </c>
      <c r="N262" s="19">
        <f t="shared" si="173"/>
        <v>0</v>
      </c>
      <c r="O262" s="20">
        <f t="shared" si="174"/>
        <v>0</v>
      </c>
      <c r="P262" s="21"/>
      <c r="Q262" s="72">
        <f t="shared" si="175"/>
        <v>0</v>
      </c>
    </row>
    <row r="263" spans="1:17" x14ac:dyDescent="0.3">
      <c r="A263" s="111"/>
      <c r="B263" s="344"/>
      <c r="C263" s="308"/>
      <c r="D263" s="346"/>
      <c r="E263" s="119"/>
      <c r="F263" s="127"/>
      <c r="G263" s="69"/>
      <c r="H263" s="70"/>
      <c r="I263" s="71"/>
      <c r="J263" s="231">
        <f t="shared" si="170"/>
        <v>0</v>
      </c>
      <c r="K263" s="72">
        <f t="shared" si="171"/>
        <v>0</v>
      </c>
      <c r="L263" s="73">
        <f t="shared" si="172"/>
        <v>0</v>
      </c>
      <c r="M263" s="74">
        <f t="shared" si="169"/>
        <v>0</v>
      </c>
      <c r="N263" s="19">
        <f t="shared" si="173"/>
        <v>0</v>
      </c>
      <c r="O263" s="20">
        <f t="shared" si="174"/>
        <v>0</v>
      </c>
      <c r="P263" s="21"/>
      <c r="Q263" s="72">
        <f t="shared" si="175"/>
        <v>0</v>
      </c>
    </row>
    <row r="264" spans="1:17" x14ac:dyDescent="0.3">
      <c r="A264" s="111"/>
      <c r="B264" s="344"/>
      <c r="C264" s="308"/>
      <c r="D264" s="346"/>
      <c r="E264" s="119"/>
      <c r="F264" s="127"/>
      <c r="G264" s="69"/>
      <c r="H264" s="70"/>
      <c r="I264" s="71"/>
      <c r="J264" s="231">
        <f t="shared" si="170"/>
        <v>0</v>
      </c>
      <c r="K264" s="72">
        <f t="shared" si="171"/>
        <v>0</v>
      </c>
      <c r="L264" s="73">
        <f t="shared" si="172"/>
        <v>0</v>
      </c>
      <c r="M264" s="74">
        <f t="shared" si="169"/>
        <v>0</v>
      </c>
      <c r="N264" s="19">
        <f t="shared" si="173"/>
        <v>0</v>
      </c>
      <c r="O264" s="20">
        <f t="shared" si="174"/>
        <v>0</v>
      </c>
      <c r="P264" s="21"/>
      <c r="Q264" s="72">
        <f t="shared" si="175"/>
        <v>0</v>
      </c>
    </row>
    <row r="265" spans="1:17" x14ac:dyDescent="0.3">
      <c r="A265" s="111"/>
      <c r="B265" s="344"/>
      <c r="C265" s="308"/>
      <c r="D265" s="346"/>
      <c r="E265" s="119"/>
      <c r="F265" s="127"/>
      <c r="G265" s="69"/>
      <c r="H265" s="70"/>
      <c r="I265" s="71"/>
      <c r="J265" s="231">
        <f t="shared" si="170"/>
        <v>0</v>
      </c>
      <c r="K265" s="72">
        <f t="shared" si="171"/>
        <v>0</v>
      </c>
      <c r="L265" s="73">
        <f t="shared" si="172"/>
        <v>0</v>
      </c>
      <c r="M265" s="74">
        <f t="shared" si="169"/>
        <v>0</v>
      </c>
      <c r="N265" s="19">
        <f t="shared" si="173"/>
        <v>0</v>
      </c>
      <c r="O265" s="20">
        <f t="shared" si="174"/>
        <v>0</v>
      </c>
      <c r="P265" s="21"/>
      <c r="Q265" s="72">
        <f t="shared" si="175"/>
        <v>0</v>
      </c>
    </row>
    <row r="266" spans="1:17" x14ac:dyDescent="0.3">
      <c r="A266" s="111"/>
      <c r="B266" s="344"/>
      <c r="C266" s="308"/>
      <c r="D266" s="346"/>
      <c r="E266" s="119"/>
      <c r="F266" s="127"/>
      <c r="G266" s="69"/>
      <c r="H266" s="70"/>
      <c r="I266" s="71"/>
      <c r="J266" s="231">
        <f t="shared" si="170"/>
        <v>0</v>
      </c>
      <c r="K266" s="72">
        <f t="shared" si="171"/>
        <v>0</v>
      </c>
      <c r="L266" s="73">
        <f t="shared" si="172"/>
        <v>0</v>
      </c>
      <c r="M266" s="74">
        <f t="shared" si="169"/>
        <v>0</v>
      </c>
      <c r="N266" s="19">
        <f t="shared" si="173"/>
        <v>0</v>
      </c>
      <c r="O266" s="20">
        <f t="shared" si="174"/>
        <v>0</v>
      </c>
      <c r="P266" s="21"/>
      <c r="Q266" s="72">
        <f t="shared" si="175"/>
        <v>0</v>
      </c>
    </row>
    <row r="267" spans="1:17" ht="15" thickBot="1" x14ac:dyDescent="0.35">
      <c r="A267" s="111"/>
      <c r="B267" s="344"/>
      <c r="C267" s="308"/>
      <c r="D267" s="346"/>
      <c r="E267" s="120"/>
      <c r="F267" s="128"/>
      <c r="G267" s="75"/>
      <c r="H267" s="76"/>
      <c r="I267" s="77"/>
      <c r="J267" s="231">
        <f t="shared" si="170"/>
        <v>0</v>
      </c>
      <c r="K267" s="78">
        <f t="shared" si="171"/>
        <v>0</v>
      </c>
      <c r="L267" s="79">
        <f t="shared" si="172"/>
        <v>0</v>
      </c>
      <c r="M267" s="80">
        <f t="shared" si="169"/>
        <v>0</v>
      </c>
      <c r="N267" s="81">
        <f t="shared" si="173"/>
        <v>0</v>
      </c>
      <c r="O267" s="82">
        <f t="shared" si="174"/>
        <v>0</v>
      </c>
      <c r="P267" s="83"/>
      <c r="Q267" s="78">
        <f t="shared" si="175"/>
        <v>0</v>
      </c>
    </row>
    <row r="268" spans="1:17" ht="15" thickBot="1" x14ac:dyDescent="0.35">
      <c r="A268" s="111"/>
      <c r="B268" s="341" t="s">
        <v>150</v>
      </c>
      <c r="C268" s="341"/>
      <c r="D268" s="342"/>
      <c r="E268" s="121">
        <f>SUM(E257:E267)</f>
        <v>0</v>
      </c>
      <c r="F268" s="129"/>
      <c r="G268" s="124">
        <f t="shared" ref="G268:O268" si="176">SUM(G257:G267)</f>
        <v>0</v>
      </c>
      <c r="H268" s="89">
        <f t="shared" si="176"/>
        <v>0</v>
      </c>
      <c r="I268" s="89">
        <f t="shared" si="176"/>
        <v>0</v>
      </c>
      <c r="J268" s="116">
        <f t="shared" si="176"/>
        <v>0</v>
      </c>
      <c r="K268" s="84">
        <f t="shared" si="176"/>
        <v>0</v>
      </c>
      <c r="L268" s="84">
        <f t="shared" si="176"/>
        <v>0</v>
      </c>
      <c r="M268" s="85">
        <f t="shared" si="176"/>
        <v>0</v>
      </c>
      <c r="N268" s="90">
        <f t="shared" si="176"/>
        <v>0</v>
      </c>
      <c r="O268" s="91">
        <f t="shared" si="176"/>
        <v>0</v>
      </c>
      <c r="P268" s="86"/>
      <c r="Q268" s="84">
        <f>SUM(Q257:Q267)</f>
        <v>0</v>
      </c>
    </row>
    <row r="269" spans="1:17" x14ac:dyDescent="0.3">
      <c r="A269" s="111"/>
      <c r="B269" s="343" t="s">
        <v>23</v>
      </c>
      <c r="C269" s="307" t="s">
        <v>101</v>
      </c>
      <c r="D269" s="345" t="s">
        <v>43</v>
      </c>
      <c r="E269" s="118"/>
      <c r="F269" s="130"/>
      <c r="G269" s="56"/>
      <c r="H269" s="57"/>
      <c r="I269" s="58"/>
      <c r="J269" s="231">
        <f>SUM(G269:I269)</f>
        <v>0</v>
      </c>
      <c r="K269" s="15">
        <f>E269*J269</f>
        <v>0</v>
      </c>
      <c r="L269" s="17">
        <f>25%*K269</f>
        <v>0</v>
      </c>
      <c r="M269" s="18">
        <f t="shared" ref="M269:M279" si="177">ROUND(SUM(K269:L269),0)</f>
        <v>0</v>
      </c>
      <c r="N269" s="19">
        <f>$N$4*$M269</f>
        <v>0</v>
      </c>
      <c r="O269" s="20">
        <f>$O$4*$M269</f>
        <v>0</v>
      </c>
      <c r="P269" s="21"/>
      <c r="Q269" s="15">
        <f>ROUND(SUM($N269:$P269),0)</f>
        <v>0</v>
      </c>
    </row>
    <row r="270" spans="1:17" x14ac:dyDescent="0.3">
      <c r="A270" s="111"/>
      <c r="B270" s="344"/>
      <c r="C270" s="308"/>
      <c r="D270" s="346"/>
      <c r="E270" s="119"/>
      <c r="F270" s="127"/>
      <c r="G270" s="69"/>
      <c r="H270" s="70"/>
      <c r="I270" s="71"/>
      <c r="J270" s="231">
        <f t="shared" ref="J270:J279" si="178">SUM(G270:I270)</f>
        <v>0</v>
      </c>
      <c r="K270" s="72">
        <f t="shared" ref="K270:K279" si="179">E270*J270</f>
        <v>0</v>
      </c>
      <c r="L270" s="73">
        <f t="shared" ref="L270:L279" si="180">25%*K270</f>
        <v>0</v>
      </c>
      <c r="M270" s="74">
        <f t="shared" si="177"/>
        <v>0</v>
      </c>
      <c r="N270" s="19">
        <f t="shared" ref="N270:N279" si="181">$N$4*$M270</f>
        <v>0</v>
      </c>
      <c r="O270" s="20">
        <f t="shared" ref="O270:O279" si="182">$O$4*$M270</f>
        <v>0</v>
      </c>
      <c r="P270" s="21"/>
      <c r="Q270" s="72">
        <f t="shared" ref="Q270:Q279" si="183">ROUND(SUM($N270:$P270),0)</f>
        <v>0</v>
      </c>
    </row>
    <row r="271" spans="1:17" x14ac:dyDescent="0.3">
      <c r="A271" s="111"/>
      <c r="B271" s="344"/>
      <c r="C271" s="308"/>
      <c r="D271" s="346"/>
      <c r="E271" s="119"/>
      <c r="F271" s="127"/>
      <c r="G271" s="69"/>
      <c r="H271" s="70"/>
      <c r="I271" s="71"/>
      <c r="J271" s="231">
        <f t="shared" si="178"/>
        <v>0</v>
      </c>
      <c r="K271" s="72">
        <f t="shared" si="179"/>
        <v>0</v>
      </c>
      <c r="L271" s="73">
        <f t="shared" si="180"/>
        <v>0</v>
      </c>
      <c r="M271" s="74">
        <f t="shared" si="177"/>
        <v>0</v>
      </c>
      <c r="N271" s="19">
        <f t="shared" si="181"/>
        <v>0</v>
      </c>
      <c r="O271" s="20">
        <f t="shared" si="182"/>
        <v>0</v>
      </c>
      <c r="P271" s="21"/>
      <c r="Q271" s="72">
        <f t="shared" si="183"/>
        <v>0</v>
      </c>
    </row>
    <row r="272" spans="1:17" x14ac:dyDescent="0.3">
      <c r="A272" s="111"/>
      <c r="B272" s="344"/>
      <c r="C272" s="308"/>
      <c r="D272" s="346"/>
      <c r="E272" s="119"/>
      <c r="F272" s="127"/>
      <c r="G272" s="69"/>
      <c r="H272" s="70"/>
      <c r="I272" s="71"/>
      <c r="J272" s="231">
        <f t="shared" si="178"/>
        <v>0</v>
      </c>
      <c r="K272" s="72">
        <f t="shared" si="179"/>
        <v>0</v>
      </c>
      <c r="L272" s="73">
        <f t="shared" si="180"/>
        <v>0</v>
      </c>
      <c r="M272" s="74">
        <f t="shared" si="177"/>
        <v>0</v>
      </c>
      <c r="N272" s="19">
        <f t="shared" si="181"/>
        <v>0</v>
      </c>
      <c r="O272" s="20">
        <f t="shared" si="182"/>
        <v>0</v>
      </c>
      <c r="P272" s="21"/>
      <c r="Q272" s="72">
        <f t="shared" si="183"/>
        <v>0</v>
      </c>
    </row>
    <row r="273" spans="1:17" x14ac:dyDescent="0.3">
      <c r="A273" s="111"/>
      <c r="B273" s="344"/>
      <c r="C273" s="308"/>
      <c r="D273" s="346"/>
      <c r="E273" s="119"/>
      <c r="F273" s="127"/>
      <c r="G273" s="69"/>
      <c r="H273" s="70"/>
      <c r="I273" s="71"/>
      <c r="J273" s="231">
        <f t="shared" si="178"/>
        <v>0</v>
      </c>
      <c r="K273" s="72">
        <f t="shared" si="179"/>
        <v>0</v>
      </c>
      <c r="L273" s="73">
        <f t="shared" si="180"/>
        <v>0</v>
      </c>
      <c r="M273" s="74">
        <f t="shared" si="177"/>
        <v>0</v>
      </c>
      <c r="N273" s="19">
        <f t="shared" si="181"/>
        <v>0</v>
      </c>
      <c r="O273" s="20">
        <f t="shared" si="182"/>
        <v>0</v>
      </c>
      <c r="P273" s="21"/>
      <c r="Q273" s="72">
        <f t="shared" si="183"/>
        <v>0</v>
      </c>
    </row>
    <row r="274" spans="1:17" x14ac:dyDescent="0.3">
      <c r="A274" s="111"/>
      <c r="B274" s="344"/>
      <c r="C274" s="308"/>
      <c r="D274" s="346"/>
      <c r="E274" s="119"/>
      <c r="F274" s="127"/>
      <c r="G274" s="69"/>
      <c r="H274" s="70"/>
      <c r="I274" s="71"/>
      <c r="J274" s="231">
        <f t="shared" si="178"/>
        <v>0</v>
      </c>
      <c r="K274" s="72">
        <f t="shared" si="179"/>
        <v>0</v>
      </c>
      <c r="L274" s="73">
        <f t="shared" si="180"/>
        <v>0</v>
      </c>
      <c r="M274" s="74">
        <f t="shared" si="177"/>
        <v>0</v>
      </c>
      <c r="N274" s="19">
        <f t="shared" si="181"/>
        <v>0</v>
      </c>
      <c r="O274" s="20">
        <f t="shared" si="182"/>
        <v>0</v>
      </c>
      <c r="P274" s="21"/>
      <c r="Q274" s="72">
        <f t="shared" si="183"/>
        <v>0</v>
      </c>
    </row>
    <row r="275" spans="1:17" x14ac:dyDescent="0.3">
      <c r="A275" s="111"/>
      <c r="B275" s="344"/>
      <c r="C275" s="308"/>
      <c r="D275" s="346"/>
      <c r="E275" s="119"/>
      <c r="F275" s="127"/>
      <c r="G275" s="69"/>
      <c r="H275" s="70"/>
      <c r="I275" s="71"/>
      <c r="J275" s="231">
        <f t="shared" si="178"/>
        <v>0</v>
      </c>
      <c r="K275" s="72">
        <f t="shared" si="179"/>
        <v>0</v>
      </c>
      <c r="L275" s="73">
        <f t="shared" si="180"/>
        <v>0</v>
      </c>
      <c r="M275" s="74">
        <f t="shared" si="177"/>
        <v>0</v>
      </c>
      <c r="N275" s="19">
        <f t="shared" si="181"/>
        <v>0</v>
      </c>
      <c r="O275" s="20">
        <f t="shared" si="182"/>
        <v>0</v>
      </c>
      <c r="P275" s="21"/>
      <c r="Q275" s="72">
        <f t="shared" si="183"/>
        <v>0</v>
      </c>
    </row>
    <row r="276" spans="1:17" x14ac:dyDescent="0.3">
      <c r="A276" s="111"/>
      <c r="B276" s="344"/>
      <c r="C276" s="308"/>
      <c r="D276" s="346"/>
      <c r="E276" s="119"/>
      <c r="F276" s="127"/>
      <c r="G276" s="69"/>
      <c r="H276" s="70"/>
      <c r="I276" s="71"/>
      <c r="J276" s="231">
        <f t="shared" si="178"/>
        <v>0</v>
      </c>
      <c r="K276" s="72">
        <f t="shared" si="179"/>
        <v>0</v>
      </c>
      <c r="L276" s="73">
        <f t="shared" si="180"/>
        <v>0</v>
      </c>
      <c r="M276" s="74">
        <f t="shared" si="177"/>
        <v>0</v>
      </c>
      <c r="N276" s="19">
        <f t="shared" si="181"/>
        <v>0</v>
      </c>
      <c r="O276" s="20">
        <f t="shared" si="182"/>
        <v>0</v>
      </c>
      <c r="P276" s="21"/>
      <c r="Q276" s="72">
        <f t="shared" si="183"/>
        <v>0</v>
      </c>
    </row>
    <row r="277" spans="1:17" x14ac:dyDescent="0.3">
      <c r="A277" s="111"/>
      <c r="B277" s="344"/>
      <c r="C277" s="308"/>
      <c r="D277" s="346"/>
      <c r="E277" s="119"/>
      <c r="F277" s="127"/>
      <c r="G277" s="69"/>
      <c r="H277" s="70"/>
      <c r="I277" s="71"/>
      <c r="J277" s="231">
        <f t="shared" si="178"/>
        <v>0</v>
      </c>
      <c r="K277" s="72">
        <f t="shared" si="179"/>
        <v>0</v>
      </c>
      <c r="L277" s="73">
        <f t="shared" si="180"/>
        <v>0</v>
      </c>
      <c r="M277" s="74">
        <f t="shared" si="177"/>
        <v>0</v>
      </c>
      <c r="N277" s="19">
        <f t="shared" si="181"/>
        <v>0</v>
      </c>
      <c r="O277" s="20">
        <f t="shared" si="182"/>
        <v>0</v>
      </c>
      <c r="P277" s="21"/>
      <c r="Q277" s="72">
        <f t="shared" si="183"/>
        <v>0</v>
      </c>
    </row>
    <row r="278" spans="1:17" x14ac:dyDescent="0.3">
      <c r="A278" s="111"/>
      <c r="B278" s="344"/>
      <c r="C278" s="308"/>
      <c r="D278" s="346"/>
      <c r="E278" s="119"/>
      <c r="F278" s="127"/>
      <c r="G278" s="69"/>
      <c r="H278" s="70"/>
      <c r="I278" s="71"/>
      <c r="J278" s="231">
        <f t="shared" si="178"/>
        <v>0</v>
      </c>
      <c r="K278" s="72">
        <f t="shared" si="179"/>
        <v>0</v>
      </c>
      <c r="L278" s="73">
        <f t="shared" si="180"/>
        <v>0</v>
      </c>
      <c r="M278" s="74">
        <f t="shared" si="177"/>
        <v>0</v>
      </c>
      <c r="N278" s="19">
        <f t="shared" si="181"/>
        <v>0</v>
      </c>
      <c r="O278" s="20">
        <f t="shared" si="182"/>
        <v>0</v>
      </c>
      <c r="P278" s="21"/>
      <c r="Q278" s="72">
        <f t="shared" si="183"/>
        <v>0</v>
      </c>
    </row>
    <row r="279" spans="1:17" ht="15" thickBot="1" x14ac:dyDescent="0.35">
      <c r="A279" s="111"/>
      <c r="B279" s="344"/>
      <c r="C279" s="308"/>
      <c r="D279" s="346"/>
      <c r="E279" s="120"/>
      <c r="F279" s="128"/>
      <c r="G279" s="75"/>
      <c r="H279" s="76"/>
      <c r="I279" s="77"/>
      <c r="J279" s="231">
        <f t="shared" si="178"/>
        <v>0</v>
      </c>
      <c r="K279" s="78">
        <f t="shared" si="179"/>
        <v>0</v>
      </c>
      <c r="L279" s="79">
        <f t="shared" si="180"/>
        <v>0</v>
      </c>
      <c r="M279" s="80">
        <f t="shared" si="177"/>
        <v>0</v>
      </c>
      <c r="N279" s="81">
        <f t="shared" si="181"/>
        <v>0</v>
      </c>
      <c r="O279" s="82">
        <f t="shared" si="182"/>
        <v>0</v>
      </c>
      <c r="P279" s="83"/>
      <c r="Q279" s="78">
        <f t="shared" si="183"/>
        <v>0</v>
      </c>
    </row>
    <row r="280" spans="1:17" ht="15" thickBot="1" x14ac:dyDescent="0.35">
      <c r="A280" s="111"/>
      <c r="B280" s="341" t="s">
        <v>152</v>
      </c>
      <c r="C280" s="341"/>
      <c r="D280" s="342"/>
      <c r="E280" s="121">
        <f>SUM(E269:E279)</f>
        <v>0</v>
      </c>
      <c r="F280" s="129"/>
      <c r="G280" s="124">
        <f t="shared" ref="G280:O280" si="184">SUM(G269:G279)</f>
        <v>0</v>
      </c>
      <c r="H280" s="89">
        <f t="shared" si="184"/>
        <v>0</v>
      </c>
      <c r="I280" s="89">
        <f t="shared" si="184"/>
        <v>0</v>
      </c>
      <c r="J280" s="116">
        <f t="shared" si="184"/>
        <v>0</v>
      </c>
      <c r="K280" s="84">
        <f t="shared" si="184"/>
        <v>0</v>
      </c>
      <c r="L280" s="84">
        <f t="shared" si="184"/>
        <v>0</v>
      </c>
      <c r="M280" s="85">
        <f t="shared" si="184"/>
        <v>0</v>
      </c>
      <c r="N280" s="90">
        <f t="shared" si="184"/>
        <v>0</v>
      </c>
      <c r="O280" s="91">
        <f t="shared" si="184"/>
        <v>0</v>
      </c>
      <c r="P280" s="86"/>
      <c r="Q280" s="84">
        <f>SUM(Q269:Q279)</f>
        <v>0</v>
      </c>
    </row>
    <row r="281" spans="1:17" x14ac:dyDescent="0.3">
      <c r="A281" s="111"/>
      <c r="B281" s="343" t="s">
        <v>24</v>
      </c>
      <c r="C281" s="307" t="s">
        <v>102</v>
      </c>
      <c r="D281" s="345" t="s">
        <v>103</v>
      </c>
      <c r="E281" s="118"/>
      <c r="F281" s="130"/>
      <c r="G281" s="56"/>
      <c r="H281" s="57"/>
      <c r="I281" s="58"/>
      <c r="J281" s="231">
        <f>SUM(G281:I281)</f>
        <v>0</v>
      </c>
      <c r="K281" s="15">
        <f>E281*J281</f>
        <v>0</v>
      </c>
      <c r="L281" s="17">
        <f>25%*K281</f>
        <v>0</v>
      </c>
      <c r="M281" s="18">
        <f t="shared" ref="M281:M291" si="185">ROUND(SUM(K281:L281),0)</f>
        <v>0</v>
      </c>
      <c r="N281" s="19">
        <f>$N$4*$M281</f>
        <v>0</v>
      </c>
      <c r="O281" s="20">
        <f>$O$4*$M281</f>
        <v>0</v>
      </c>
      <c r="P281" s="21"/>
      <c r="Q281" s="15">
        <f>ROUND(SUM($N281:$P281),0)</f>
        <v>0</v>
      </c>
    </row>
    <row r="282" spans="1:17" x14ac:dyDescent="0.3">
      <c r="A282" s="111"/>
      <c r="B282" s="344"/>
      <c r="C282" s="308"/>
      <c r="D282" s="346"/>
      <c r="E282" s="119"/>
      <c r="F282" s="127"/>
      <c r="G282" s="69"/>
      <c r="H282" s="70"/>
      <c r="I282" s="71"/>
      <c r="J282" s="231">
        <f t="shared" ref="J282:J291" si="186">SUM(G282:I282)</f>
        <v>0</v>
      </c>
      <c r="K282" s="72">
        <f t="shared" ref="K282:K291" si="187">E282*J282</f>
        <v>0</v>
      </c>
      <c r="L282" s="73">
        <f t="shared" ref="L282:L291" si="188">25%*K282</f>
        <v>0</v>
      </c>
      <c r="M282" s="74">
        <f t="shared" si="185"/>
        <v>0</v>
      </c>
      <c r="N282" s="19">
        <f t="shared" ref="N282:N291" si="189">$N$4*$M282</f>
        <v>0</v>
      </c>
      <c r="O282" s="20">
        <f t="shared" ref="O282:O291" si="190">$O$4*$M282</f>
        <v>0</v>
      </c>
      <c r="P282" s="21"/>
      <c r="Q282" s="72">
        <f t="shared" ref="Q282:Q291" si="191">ROUND(SUM($N282:$P282),0)</f>
        <v>0</v>
      </c>
    </row>
    <row r="283" spans="1:17" x14ac:dyDescent="0.3">
      <c r="A283" s="111"/>
      <c r="B283" s="344"/>
      <c r="C283" s="308"/>
      <c r="D283" s="346"/>
      <c r="E283" s="119"/>
      <c r="F283" s="127"/>
      <c r="G283" s="69"/>
      <c r="H283" s="70"/>
      <c r="I283" s="71"/>
      <c r="J283" s="231">
        <f t="shared" si="186"/>
        <v>0</v>
      </c>
      <c r="K283" s="72">
        <f t="shared" si="187"/>
        <v>0</v>
      </c>
      <c r="L283" s="73">
        <f t="shared" si="188"/>
        <v>0</v>
      </c>
      <c r="M283" s="74">
        <f t="shared" si="185"/>
        <v>0</v>
      </c>
      <c r="N283" s="19">
        <f t="shared" si="189"/>
        <v>0</v>
      </c>
      <c r="O283" s="20">
        <f t="shared" si="190"/>
        <v>0</v>
      </c>
      <c r="P283" s="21"/>
      <c r="Q283" s="72">
        <f t="shared" si="191"/>
        <v>0</v>
      </c>
    </row>
    <row r="284" spans="1:17" x14ac:dyDescent="0.3">
      <c r="A284" s="111"/>
      <c r="B284" s="344"/>
      <c r="C284" s="308"/>
      <c r="D284" s="346"/>
      <c r="E284" s="119"/>
      <c r="F284" s="127"/>
      <c r="G284" s="69"/>
      <c r="H284" s="70"/>
      <c r="I284" s="71"/>
      <c r="J284" s="231">
        <f t="shared" si="186"/>
        <v>0</v>
      </c>
      <c r="K284" s="72">
        <f t="shared" si="187"/>
        <v>0</v>
      </c>
      <c r="L284" s="73">
        <f t="shared" si="188"/>
        <v>0</v>
      </c>
      <c r="M284" s="74">
        <f t="shared" si="185"/>
        <v>0</v>
      </c>
      <c r="N284" s="19">
        <f t="shared" si="189"/>
        <v>0</v>
      </c>
      <c r="O284" s="20">
        <f t="shared" si="190"/>
        <v>0</v>
      </c>
      <c r="P284" s="21"/>
      <c r="Q284" s="72">
        <f t="shared" si="191"/>
        <v>0</v>
      </c>
    </row>
    <row r="285" spans="1:17" x14ac:dyDescent="0.3">
      <c r="A285" s="111"/>
      <c r="B285" s="344"/>
      <c r="C285" s="308"/>
      <c r="D285" s="346"/>
      <c r="E285" s="119"/>
      <c r="F285" s="127"/>
      <c r="G285" s="69"/>
      <c r="H285" s="70"/>
      <c r="I285" s="71"/>
      <c r="J285" s="231">
        <f t="shared" si="186"/>
        <v>0</v>
      </c>
      <c r="K285" s="72">
        <f t="shared" si="187"/>
        <v>0</v>
      </c>
      <c r="L285" s="73">
        <f t="shared" si="188"/>
        <v>0</v>
      </c>
      <c r="M285" s="74">
        <f t="shared" si="185"/>
        <v>0</v>
      </c>
      <c r="N285" s="19">
        <f t="shared" si="189"/>
        <v>0</v>
      </c>
      <c r="O285" s="20">
        <f t="shared" si="190"/>
        <v>0</v>
      </c>
      <c r="P285" s="21"/>
      <c r="Q285" s="72">
        <f t="shared" si="191"/>
        <v>0</v>
      </c>
    </row>
    <row r="286" spans="1:17" x14ac:dyDescent="0.3">
      <c r="A286" s="111"/>
      <c r="B286" s="344"/>
      <c r="C286" s="308"/>
      <c r="D286" s="346"/>
      <c r="E286" s="119"/>
      <c r="F286" s="127"/>
      <c r="G286" s="69"/>
      <c r="H286" s="70"/>
      <c r="I286" s="71"/>
      <c r="J286" s="231">
        <f t="shared" si="186"/>
        <v>0</v>
      </c>
      <c r="K286" s="72">
        <f t="shared" si="187"/>
        <v>0</v>
      </c>
      <c r="L286" s="73">
        <f t="shared" si="188"/>
        <v>0</v>
      </c>
      <c r="M286" s="74">
        <f t="shared" si="185"/>
        <v>0</v>
      </c>
      <c r="N286" s="19">
        <f t="shared" si="189"/>
        <v>0</v>
      </c>
      <c r="O286" s="20">
        <f t="shared" si="190"/>
        <v>0</v>
      </c>
      <c r="P286" s="21"/>
      <c r="Q286" s="72">
        <f t="shared" si="191"/>
        <v>0</v>
      </c>
    </row>
    <row r="287" spans="1:17" x14ac:dyDescent="0.3">
      <c r="A287" s="111"/>
      <c r="B287" s="344"/>
      <c r="C287" s="308"/>
      <c r="D287" s="346"/>
      <c r="E287" s="119"/>
      <c r="F287" s="127"/>
      <c r="G287" s="69"/>
      <c r="H287" s="70"/>
      <c r="I287" s="71"/>
      <c r="J287" s="231">
        <f t="shared" si="186"/>
        <v>0</v>
      </c>
      <c r="K287" s="72">
        <f t="shared" si="187"/>
        <v>0</v>
      </c>
      <c r="L287" s="73">
        <f t="shared" si="188"/>
        <v>0</v>
      </c>
      <c r="M287" s="74">
        <f t="shared" si="185"/>
        <v>0</v>
      </c>
      <c r="N287" s="19">
        <f t="shared" si="189"/>
        <v>0</v>
      </c>
      <c r="O287" s="20">
        <f t="shared" si="190"/>
        <v>0</v>
      </c>
      <c r="P287" s="21"/>
      <c r="Q287" s="72">
        <f t="shared" si="191"/>
        <v>0</v>
      </c>
    </row>
    <row r="288" spans="1:17" x14ac:dyDescent="0.3">
      <c r="A288" s="111"/>
      <c r="B288" s="344"/>
      <c r="C288" s="308"/>
      <c r="D288" s="346"/>
      <c r="E288" s="119"/>
      <c r="F288" s="127"/>
      <c r="G288" s="69"/>
      <c r="H288" s="70"/>
      <c r="I288" s="71"/>
      <c r="J288" s="231">
        <f t="shared" si="186"/>
        <v>0</v>
      </c>
      <c r="K288" s="72">
        <f t="shared" si="187"/>
        <v>0</v>
      </c>
      <c r="L288" s="73">
        <f t="shared" si="188"/>
        <v>0</v>
      </c>
      <c r="M288" s="74">
        <f t="shared" si="185"/>
        <v>0</v>
      </c>
      <c r="N288" s="19">
        <f t="shared" si="189"/>
        <v>0</v>
      </c>
      <c r="O288" s="20">
        <f t="shared" si="190"/>
        <v>0</v>
      </c>
      <c r="P288" s="21"/>
      <c r="Q288" s="72">
        <f t="shared" si="191"/>
        <v>0</v>
      </c>
    </row>
    <row r="289" spans="1:17" x14ac:dyDescent="0.3">
      <c r="A289" s="111"/>
      <c r="B289" s="344"/>
      <c r="C289" s="308"/>
      <c r="D289" s="346"/>
      <c r="E289" s="119"/>
      <c r="F289" s="127"/>
      <c r="G289" s="69"/>
      <c r="H289" s="70"/>
      <c r="I289" s="71"/>
      <c r="J289" s="231">
        <f t="shared" si="186"/>
        <v>0</v>
      </c>
      <c r="K289" s="72">
        <f t="shared" si="187"/>
        <v>0</v>
      </c>
      <c r="L289" s="73">
        <f t="shared" si="188"/>
        <v>0</v>
      </c>
      <c r="M289" s="74">
        <f t="shared" si="185"/>
        <v>0</v>
      </c>
      <c r="N289" s="19">
        <f t="shared" si="189"/>
        <v>0</v>
      </c>
      <c r="O289" s="20">
        <f t="shared" si="190"/>
        <v>0</v>
      </c>
      <c r="P289" s="21"/>
      <c r="Q289" s="72">
        <f t="shared" si="191"/>
        <v>0</v>
      </c>
    </row>
    <row r="290" spans="1:17" x14ac:dyDescent="0.3">
      <c r="A290" s="111"/>
      <c r="B290" s="344"/>
      <c r="C290" s="308"/>
      <c r="D290" s="346"/>
      <c r="E290" s="119"/>
      <c r="F290" s="127"/>
      <c r="G290" s="69"/>
      <c r="H290" s="70"/>
      <c r="I290" s="71"/>
      <c r="J290" s="231">
        <f t="shared" si="186"/>
        <v>0</v>
      </c>
      <c r="K290" s="72">
        <f t="shared" si="187"/>
        <v>0</v>
      </c>
      <c r="L290" s="73">
        <f t="shared" si="188"/>
        <v>0</v>
      </c>
      <c r="M290" s="74">
        <f t="shared" si="185"/>
        <v>0</v>
      </c>
      <c r="N290" s="19">
        <f t="shared" si="189"/>
        <v>0</v>
      </c>
      <c r="O290" s="20">
        <f t="shared" si="190"/>
        <v>0</v>
      </c>
      <c r="P290" s="21"/>
      <c r="Q290" s="72">
        <f t="shared" si="191"/>
        <v>0</v>
      </c>
    </row>
    <row r="291" spans="1:17" ht="15" thickBot="1" x14ac:dyDescent="0.35">
      <c r="A291" s="111"/>
      <c r="B291" s="344"/>
      <c r="C291" s="308"/>
      <c r="D291" s="346"/>
      <c r="E291" s="120"/>
      <c r="F291" s="128"/>
      <c r="G291" s="75"/>
      <c r="H291" s="76"/>
      <c r="I291" s="77"/>
      <c r="J291" s="231">
        <f t="shared" si="186"/>
        <v>0</v>
      </c>
      <c r="K291" s="78">
        <f t="shared" si="187"/>
        <v>0</v>
      </c>
      <c r="L291" s="79">
        <f t="shared" si="188"/>
        <v>0</v>
      </c>
      <c r="M291" s="80">
        <f t="shared" si="185"/>
        <v>0</v>
      </c>
      <c r="N291" s="81">
        <f t="shared" si="189"/>
        <v>0</v>
      </c>
      <c r="O291" s="82">
        <f t="shared" si="190"/>
        <v>0</v>
      </c>
      <c r="P291" s="83"/>
      <c r="Q291" s="78">
        <f t="shared" si="191"/>
        <v>0</v>
      </c>
    </row>
    <row r="292" spans="1:17" ht="15" thickBot="1" x14ac:dyDescent="0.35">
      <c r="A292" s="111"/>
      <c r="B292" s="341" t="s">
        <v>153</v>
      </c>
      <c r="C292" s="341"/>
      <c r="D292" s="342"/>
      <c r="E292" s="121">
        <f>SUM(E281:E291)</f>
        <v>0</v>
      </c>
      <c r="F292" s="129"/>
      <c r="G292" s="124">
        <f t="shared" ref="G292:O292" si="192">SUM(G281:G291)</f>
        <v>0</v>
      </c>
      <c r="H292" s="89">
        <f t="shared" si="192"/>
        <v>0</v>
      </c>
      <c r="I292" s="89">
        <f t="shared" si="192"/>
        <v>0</v>
      </c>
      <c r="J292" s="116">
        <f t="shared" si="192"/>
        <v>0</v>
      </c>
      <c r="K292" s="84">
        <f t="shared" si="192"/>
        <v>0</v>
      </c>
      <c r="L292" s="84">
        <f t="shared" si="192"/>
        <v>0</v>
      </c>
      <c r="M292" s="85">
        <f t="shared" si="192"/>
        <v>0</v>
      </c>
      <c r="N292" s="90">
        <f t="shared" si="192"/>
        <v>0</v>
      </c>
      <c r="O292" s="91">
        <f t="shared" si="192"/>
        <v>0</v>
      </c>
      <c r="P292" s="86"/>
      <c r="Q292" s="84">
        <f>SUM(Q281:Q291)</f>
        <v>0</v>
      </c>
    </row>
    <row r="293" spans="1:17" x14ac:dyDescent="0.3">
      <c r="A293" s="111"/>
      <c r="B293" s="343" t="s">
        <v>25</v>
      </c>
      <c r="C293" s="307" t="s">
        <v>104</v>
      </c>
      <c r="D293" s="345" t="s">
        <v>105</v>
      </c>
      <c r="E293" s="118"/>
      <c r="F293" s="130"/>
      <c r="G293" s="56"/>
      <c r="H293" s="57"/>
      <c r="I293" s="58"/>
      <c r="J293" s="231">
        <f>SUM(G293:I293)</f>
        <v>0</v>
      </c>
      <c r="K293" s="15">
        <f>E293*J293</f>
        <v>0</v>
      </c>
      <c r="L293" s="17">
        <f>25%*K293</f>
        <v>0</v>
      </c>
      <c r="M293" s="18">
        <f t="shared" ref="M293:M303" si="193">ROUND(SUM(K293:L293),0)</f>
        <v>0</v>
      </c>
      <c r="N293" s="19">
        <f>$N$4*$M293</f>
        <v>0</v>
      </c>
      <c r="O293" s="20">
        <f>$O$4*$M293</f>
        <v>0</v>
      </c>
      <c r="P293" s="21"/>
      <c r="Q293" s="15">
        <f>ROUND(SUM($N293:$P293),0)</f>
        <v>0</v>
      </c>
    </row>
    <row r="294" spans="1:17" x14ac:dyDescent="0.3">
      <c r="A294" s="111"/>
      <c r="B294" s="344"/>
      <c r="C294" s="308"/>
      <c r="D294" s="346"/>
      <c r="E294" s="119"/>
      <c r="F294" s="127"/>
      <c r="G294" s="69"/>
      <c r="H294" s="70"/>
      <c r="I294" s="71"/>
      <c r="J294" s="231">
        <f t="shared" ref="J294:J303" si="194">SUM(G294:I294)</f>
        <v>0</v>
      </c>
      <c r="K294" s="72">
        <f t="shared" ref="K294:K303" si="195">E294*J294</f>
        <v>0</v>
      </c>
      <c r="L294" s="73">
        <f t="shared" ref="L294:L303" si="196">25%*K294</f>
        <v>0</v>
      </c>
      <c r="M294" s="74">
        <f t="shared" si="193"/>
        <v>0</v>
      </c>
      <c r="N294" s="19">
        <f t="shared" ref="N294:N303" si="197">$N$4*$M294</f>
        <v>0</v>
      </c>
      <c r="O294" s="20">
        <f t="shared" ref="O294:O303" si="198">$O$4*$M294</f>
        <v>0</v>
      </c>
      <c r="P294" s="21"/>
      <c r="Q294" s="72">
        <f t="shared" ref="Q294:Q303" si="199">ROUND(SUM($N294:$P294),0)</f>
        <v>0</v>
      </c>
    </row>
    <row r="295" spans="1:17" x14ac:dyDescent="0.3">
      <c r="A295" s="111"/>
      <c r="B295" s="344"/>
      <c r="C295" s="308"/>
      <c r="D295" s="346"/>
      <c r="E295" s="119"/>
      <c r="F295" s="127"/>
      <c r="G295" s="69"/>
      <c r="H295" s="70"/>
      <c r="I295" s="71"/>
      <c r="J295" s="231">
        <f t="shared" si="194"/>
        <v>0</v>
      </c>
      <c r="K295" s="72">
        <f t="shared" si="195"/>
        <v>0</v>
      </c>
      <c r="L295" s="73">
        <f t="shared" si="196"/>
        <v>0</v>
      </c>
      <c r="M295" s="74">
        <f t="shared" si="193"/>
        <v>0</v>
      </c>
      <c r="N295" s="19">
        <f t="shared" si="197"/>
        <v>0</v>
      </c>
      <c r="O295" s="20">
        <f t="shared" si="198"/>
        <v>0</v>
      </c>
      <c r="P295" s="21"/>
      <c r="Q295" s="72">
        <f t="shared" si="199"/>
        <v>0</v>
      </c>
    </row>
    <row r="296" spans="1:17" x14ac:dyDescent="0.3">
      <c r="A296" s="111"/>
      <c r="B296" s="344"/>
      <c r="C296" s="308"/>
      <c r="D296" s="346"/>
      <c r="E296" s="119"/>
      <c r="F296" s="127"/>
      <c r="G296" s="69"/>
      <c r="H296" s="70"/>
      <c r="I296" s="71"/>
      <c r="J296" s="231">
        <f t="shared" si="194"/>
        <v>0</v>
      </c>
      <c r="K296" s="72">
        <f t="shared" si="195"/>
        <v>0</v>
      </c>
      <c r="L296" s="73">
        <f t="shared" si="196"/>
        <v>0</v>
      </c>
      <c r="M296" s="74">
        <f t="shared" si="193"/>
        <v>0</v>
      </c>
      <c r="N296" s="19">
        <f t="shared" si="197"/>
        <v>0</v>
      </c>
      <c r="O296" s="20">
        <f t="shared" si="198"/>
        <v>0</v>
      </c>
      <c r="P296" s="21"/>
      <c r="Q296" s="72">
        <f t="shared" si="199"/>
        <v>0</v>
      </c>
    </row>
    <row r="297" spans="1:17" x14ac:dyDescent="0.3">
      <c r="A297" s="111"/>
      <c r="B297" s="344"/>
      <c r="C297" s="308"/>
      <c r="D297" s="346"/>
      <c r="E297" s="119"/>
      <c r="F297" s="127"/>
      <c r="G297" s="69"/>
      <c r="H297" s="70"/>
      <c r="I297" s="71"/>
      <c r="J297" s="231">
        <f t="shared" si="194"/>
        <v>0</v>
      </c>
      <c r="K297" s="72">
        <f t="shared" si="195"/>
        <v>0</v>
      </c>
      <c r="L297" s="73">
        <f t="shared" si="196"/>
        <v>0</v>
      </c>
      <c r="M297" s="74">
        <f t="shared" si="193"/>
        <v>0</v>
      </c>
      <c r="N297" s="19">
        <f t="shared" si="197"/>
        <v>0</v>
      </c>
      <c r="O297" s="20">
        <f t="shared" si="198"/>
        <v>0</v>
      </c>
      <c r="P297" s="21"/>
      <c r="Q297" s="72">
        <f t="shared" si="199"/>
        <v>0</v>
      </c>
    </row>
    <row r="298" spans="1:17" x14ac:dyDescent="0.3">
      <c r="A298" s="111"/>
      <c r="B298" s="344"/>
      <c r="C298" s="308"/>
      <c r="D298" s="346"/>
      <c r="E298" s="119"/>
      <c r="F298" s="127"/>
      <c r="G298" s="69"/>
      <c r="H298" s="70"/>
      <c r="I298" s="71"/>
      <c r="J298" s="231">
        <f t="shared" si="194"/>
        <v>0</v>
      </c>
      <c r="K298" s="72">
        <f t="shared" si="195"/>
        <v>0</v>
      </c>
      <c r="L298" s="73">
        <f t="shared" si="196"/>
        <v>0</v>
      </c>
      <c r="M298" s="74">
        <f t="shared" si="193"/>
        <v>0</v>
      </c>
      <c r="N298" s="19">
        <f t="shared" si="197"/>
        <v>0</v>
      </c>
      <c r="O298" s="20">
        <f t="shared" si="198"/>
        <v>0</v>
      </c>
      <c r="P298" s="21"/>
      <c r="Q298" s="72">
        <f t="shared" si="199"/>
        <v>0</v>
      </c>
    </row>
    <row r="299" spans="1:17" x14ac:dyDescent="0.3">
      <c r="A299" s="111"/>
      <c r="B299" s="344"/>
      <c r="C299" s="308"/>
      <c r="D299" s="346"/>
      <c r="E299" s="119"/>
      <c r="F299" s="127"/>
      <c r="G299" s="69"/>
      <c r="H299" s="70"/>
      <c r="I299" s="71"/>
      <c r="J299" s="231">
        <f t="shared" si="194"/>
        <v>0</v>
      </c>
      <c r="K299" s="72">
        <f t="shared" si="195"/>
        <v>0</v>
      </c>
      <c r="L299" s="73">
        <f t="shared" si="196"/>
        <v>0</v>
      </c>
      <c r="M299" s="74">
        <f t="shared" si="193"/>
        <v>0</v>
      </c>
      <c r="N299" s="19">
        <f t="shared" si="197"/>
        <v>0</v>
      </c>
      <c r="O299" s="20">
        <f t="shared" si="198"/>
        <v>0</v>
      </c>
      <c r="P299" s="21"/>
      <c r="Q299" s="72">
        <f t="shared" si="199"/>
        <v>0</v>
      </c>
    </row>
    <row r="300" spans="1:17" x14ac:dyDescent="0.3">
      <c r="A300" s="111"/>
      <c r="B300" s="344"/>
      <c r="C300" s="308"/>
      <c r="D300" s="346"/>
      <c r="E300" s="119"/>
      <c r="F300" s="127"/>
      <c r="G300" s="69"/>
      <c r="H300" s="70"/>
      <c r="I300" s="71"/>
      <c r="J300" s="231">
        <f t="shared" si="194"/>
        <v>0</v>
      </c>
      <c r="K300" s="72">
        <f t="shared" si="195"/>
        <v>0</v>
      </c>
      <c r="L300" s="73">
        <f t="shared" si="196"/>
        <v>0</v>
      </c>
      <c r="M300" s="74">
        <f t="shared" si="193"/>
        <v>0</v>
      </c>
      <c r="N300" s="19">
        <f t="shared" si="197"/>
        <v>0</v>
      </c>
      <c r="O300" s="20">
        <f t="shared" si="198"/>
        <v>0</v>
      </c>
      <c r="P300" s="21"/>
      <c r="Q300" s="72">
        <f t="shared" si="199"/>
        <v>0</v>
      </c>
    </row>
    <row r="301" spans="1:17" x14ac:dyDescent="0.3">
      <c r="A301" s="111"/>
      <c r="B301" s="344"/>
      <c r="C301" s="308"/>
      <c r="D301" s="346"/>
      <c r="E301" s="119"/>
      <c r="F301" s="127"/>
      <c r="G301" s="69"/>
      <c r="H301" s="70"/>
      <c r="I301" s="71"/>
      <c r="J301" s="231">
        <f t="shared" si="194"/>
        <v>0</v>
      </c>
      <c r="K301" s="72">
        <f t="shared" si="195"/>
        <v>0</v>
      </c>
      <c r="L301" s="73">
        <f t="shared" si="196"/>
        <v>0</v>
      </c>
      <c r="M301" s="74">
        <f t="shared" si="193"/>
        <v>0</v>
      </c>
      <c r="N301" s="19">
        <f t="shared" si="197"/>
        <v>0</v>
      </c>
      <c r="O301" s="20">
        <f t="shared" si="198"/>
        <v>0</v>
      </c>
      <c r="P301" s="21"/>
      <c r="Q301" s="72">
        <f t="shared" si="199"/>
        <v>0</v>
      </c>
    </row>
    <row r="302" spans="1:17" x14ac:dyDescent="0.3">
      <c r="A302" s="111"/>
      <c r="B302" s="344"/>
      <c r="C302" s="308"/>
      <c r="D302" s="346"/>
      <c r="E302" s="119"/>
      <c r="F302" s="127"/>
      <c r="G302" s="69"/>
      <c r="H302" s="70"/>
      <c r="I302" s="71"/>
      <c r="J302" s="231">
        <f t="shared" si="194"/>
        <v>0</v>
      </c>
      <c r="K302" s="72">
        <f t="shared" si="195"/>
        <v>0</v>
      </c>
      <c r="L302" s="73">
        <f t="shared" si="196"/>
        <v>0</v>
      </c>
      <c r="M302" s="74">
        <f t="shared" si="193"/>
        <v>0</v>
      </c>
      <c r="N302" s="19">
        <f t="shared" si="197"/>
        <v>0</v>
      </c>
      <c r="O302" s="20">
        <f t="shared" si="198"/>
        <v>0</v>
      </c>
      <c r="P302" s="21"/>
      <c r="Q302" s="72">
        <f t="shared" si="199"/>
        <v>0</v>
      </c>
    </row>
    <row r="303" spans="1:17" ht="15" thickBot="1" x14ac:dyDescent="0.35">
      <c r="A303" s="111"/>
      <c r="B303" s="344"/>
      <c r="C303" s="308"/>
      <c r="D303" s="346"/>
      <c r="E303" s="120"/>
      <c r="F303" s="128"/>
      <c r="G303" s="75"/>
      <c r="H303" s="76"/>
      <c r="I303" s="77"/>
      <c r="J303" s="231">
        <f t="shared" si="194"/>
        <v>0</v>
      </c>
      <c r="K303" s="78">
        <f t="shared" si="195"/>
        <v>0</v>
      </c>
      <c r="L303" s="79">
        <f t="shared" si="196"/>
        <v>0</v>
      </c>
      <c r="M303" s="80">
        <f t="shared" si="193"/>
        <v>0</v>
      </c>
      <c r="N303" s="81">
        <f t="shared" si="197"/>
        <v>0</v>
      </c>
      <c r="O303" s="82">
        <f t="shared" si="198"/>
        <v>0</v>
      </c>
      <c r="P303" s="83"/>
      <c r="Q303" s="78">
        <f t="shared" si="199"/>
        <v>0</v>
      </c>
    </row>
    <row r="304" spans="1:17" ht="15" thickBot="1" x14ac:dyDescent="0.35">
      <c r="A304" s="111"/>
      <c r="B304" s="341" t="s">
        <v>154</v>
      </c>
      <c r="C304" s="341"/>
      <c r="D304" s="342"/>
      <c r="E304" s="121">
        <f>SUM(E293:E303)</f>
        <v>0</v>
      </c>
      <c r="F304" s="129"/>
      <c r="G304" s="124">
        <f t="shared" ref="G304:O304" si="200">SUM(G293:G303)</f>
        <v>0</v>
      </c>
      <c r="H304" s="89">
        <f t="shared" si="200"/>
        <v>0</v>
      </c>
      <c r="I304" s="89">
        <f t="shared" si="200"/>
        <v>0</v>
      </c>
      <c r="J304" s="116">
        <f t="shared" si="200"/>
        <v>0</v>
      </c>
      <c r="K304" s="84">
        <f t="shared" si="200"/>
        <v>0</v>
      </c>
      <c r="L304" s="84">
        <f t="shared" si="200"/>
        <v>0</v>
      </c>
      <c r="M304" s="85">
        <f t="shared" si="200"/>
        <v>0</v>
      </c>
      <c r="N304" s="90">
        <f t="shared" si="200"/>
        <v>0</v>
      </c>
      <c r="O304" s="91">
        <f t="shared" si="200"/>
        <v>0</v>
      </c>
      <c r="P304" s="86"/>
      <c r="Q304" s="84">
        <f>SUM(Q293:Q303)</f>
        <v>0</v>
      </c>
    </row>
    <row r="305" spans="1:17" x14ac:dyDescent="0.3">
      <c r="A305" s="111"/>
      <c r="B305" s="343" t="s">
        <v>26</v>
      </c>
      <c r="C305" s="307" t="s">
        <v>106</v>
      </c>
      <c r="D305" s="345" t="s">
        <v>107</v>
      </c>
      <c r="E305" s="118"/>
      <c r="F305" s="130"/>
      <c r="G305" s="56"/>
      <c r="H305" s="57"/>
      <c r="I305" s="58"/>
      <c r="J305" s="231">
        <f>SUM(G305:I305)</f>
        <v>0</v>
      </c>
      <c r="K305" s="15">
        <f>E305*J305</f>
        <v>0</v>
      </c>
      <c r="L305" s="17">
        <f>25%*K305</f>
        <v>0</v>
      </c>
      <c r="M305" s="18">
        <f t="shared" ref="M305:M315" si="201">ROUND(SUM(K305:L305),0)</f>
        <v>0</v>
      </c>
      <c r="N305" s="19">
        <f>$N$4*$M305</f>
        <v>0</v>
      </c>
      <c r="O305" s="20">
        <f>$O$4*$M305</f>
        <v>0</v>
      </c>
      <c r="P305" s="21"/>
      <c r="Q305" s="15">
        <f>ROUND(SUM($N305:$P305),0)</f>
        <v>0</v>
      </c>
    </row>
    <row r="306" spans="1:17" x14ac:dyDescent="0.3">
      <c r="A306" s="111"/>
      <c r="B306" s="344"/>
      <c r="C306" s="308"/>
      <c r="D306" s="346"/>
      <c r="E306" s="119"/>
      <c r="F306" s="127"/>
      <c r="G306" s="69"/>
      <c r="H306" s="70"/>
      <c r="I306" s="71"/>
      <c r="J306" s="231">
        <f t="shared" ref="J306:J315" si="202">SUM(G306:I306)</f>
        <v>0</v>
      </c>
      <c r="K306" s="72">
        <f t="shared" ref="K306:K315" si="203">E306*J306</f>
        <v>0</v>
      </c>
      <c r="L306" s="73">
        <f t="shared" ref="L306:L315" si="204">25%*K306</f>
        <v>0</v>
      </c>
      <c r="M306" s="74">
        <f t="shared" si="201"/>
        <v>0</v>
      </c>
      <c r="N306" s="19">
        <f t="shared" ref="N306:N315" si="205">$N$4*$M306</f>
        <v>0</v>
      </c>
      <c r="O306" s="20">
        <f t="shared" ref="O306:O315" si="206">$O$4*$M306</f>
        <v>0</v>
      </c>
      <c r="P306" s="21"/>
      <c r="Q306" s="72">
        <f t="shared" ref="Q306:Q315" si="207">ROUND(SUM($N306:$P306),0)</f>
        <v>0</v>
      </c>
    </row>
    <row r="307" spans="1:17" x14ac:dyDescent="0.3">
      <c r="A307" s="111"/>
      <c r="B307" s="344"/>
      <c r="C307" s="308"/>
      <c r="D307" s="346"/>
      <c r="E307" s="119"/>
      <c r="F307" s="127"/>
      <c r="G307" s="69"/>
      <c r="H307" s="70"/>
      <c r="I307" s="71"/>
      <c r="J307" s="231">
        <f t="shared" si="202"/>
        <v>0</v>
      </c>
      <c r="K307" s="72">
        <f t="shared" si="203"/>
        <v>0</v>
      </c>
      <c r="L307" s="73">
        <f t="shared" si="204"/>
        <v>0</v>
      </c>
      <c r="M307" s="74">
        <f t="shared" si="201"/>
        <v>0</v>
      </c>
      <c r="N307" s="19">
        <f t="shared" si="205"/>
        <v>0</v>
      </c>
      <c r="O307" s="20">
        <f t="shared" si="206"/>
        <v>0</v>
      </c>
      <c r="P307" s="21"/>
      <c r="Q307" s="72">
        <f t="shared" si="207"/>
        <v>0</v>
      </c>
    </row>
    <row r="308" spans="1:17" x14ac:dyDescent="0.3">
      <c r="A308" s="111"/>
      <c r="B308" s="344"/>
      <c r="C308" s="308"/>
      <c r="D308" s="346"/>
      <c r="E308" s="119"/>
      <c r="F308" s="127"/>
      <c r="G308" s="69"/>
      <c r="H308" s="70"/>
      <c r="I308" s="71"/>
      <c r="J308" s="231">
        <f t="shared" si="202"/>
        <v>0</v>
      </c>
      <c r="K308" s="72">
        <f t="shared" si="203"/>
        <v>0</v>
      </c>
      <c r="L308" s="73">
        <f t="shared" si="204"/>
        <v>0</v>
      </c>
      <c r="M308" s="74">
        <f t="shared" si="201"/>
        <v>0</v>
      </c>
      <c r="N308" s="19">
        <f t="shared" si="205"/>
        <v>0</v>
      </c>
      <c r="O308" s="20">
        <f t="shared" si="206"/>
        <v>0</v>
      </c>
      <c r="P308" s="21"/>
      <c r="Q308" s="72">
        <f t="shared" si="207"/>
        <v>0</v>
      </c>
    </row>
    <row r="309" spans="1:17" x14ac:dyDescent="0.3">
      <c r="A309" s="111"/>
      <c r="B309" s="344"/>
      <c r="C309" s="308"/>
      <c r="D309" s="346"/>
      <c r="E309" s="119"/>
      <c r="F309" s="127"/>
      <c r="G309" s="69"/>
      <c r="H309" s="70"/>
      <c r="I309" s="71"/>
      <c r="J309" s="231">
        <f t="shared" si="202"/>
        <v>0</v>
      </c>
      <c r="K309" s="72">
        <f t="shared" si="203"/>
        <v>0</v>
      </c>
      <c r="L309" s="73">
        <f t="shared" si="204"/>
        <v>0</v>
      </c>
      <c r="M309" s="74">
        <f t="shared" si="201"/>
        <v>0</v>
      </c>
      <c r="N309" s="19">
        <f t="shared" si="205"/>
        <v>0</v>
      </c>
      <c r="O309" s="20">
        <f t="shared" si="206"/>
        <v>0</v>
      </c>
      <c r="P309" s="21"/>
      <c r="Q309" s="72">
        <f t="shared" si="207"/>
        <v>0</v>
      </c>
    </row>
    <row r="310" spans="1:17" x14ac:dyDescent="0.3">
      <c r="A310" s="111"/>
      <c r="B310" s="344"/>
      <c r="C310" s="308"/>
      <c r="D310" s="346"/>
      <c r="E310" s="119"/>
      <c r="F310" s="127"/>
      <c r="G310" s="69"/>
      <c r="H310" s="70"/>
      <c r="I310" s="71"/>
      <c r="J310" s="231">
        <f t="shared" si="202"/>
        <v>0</v>
      </c>
      <c r="K310" s="72">
        <f t="shared" si="203"/>
        <v>0</v>
      </c>
      <c r="L310" s="73">
        <f t="shared" si="204"/>
        <v>0</v>
      </c>
      <c r="M310" s="74">
        <f t="shared" si="201"/>
        <v>0</v>
      </c>
      <c r="N310" s="19">
        <f t="shared" si="205"/>
        <v>0</v>
      </c>
      <c r="O310" s="20">
        <f t="shared" si="206"/>
        <v>0</v>
      </c>
      <c r="P310" s="21"/>
      <c r="Q310" s="72">
        <f t="shared" si="207"/>
        <v>0</v>
      </c>
    </row>
    <row r="311" spans="1:17" x14ac:dyDescent="0.3">
      <c r="A311" s="111"/>
      <c r="B311" s="344"/>
      <c r="C311" s="308"/>
      <c r="D311" s="346"/>
      <c r="E311" s="119"/>
      <c r="F311" s="127"/>
      <c r="G311" s="69"/>
      <c r="H311" s="70"/>
      <c r="I311" s="71"/>
      <c r="J311" s="231">
        <f t="shared" si="202"/>
        <v>0</v>
      </c>
      <c r="K311" s="72">
        <f t="shared" si="203"/>
        <v>0</v>
      </c>
      <c r="L311" s="73">
        <f t="shared" si="204"/>
        <v>0</v>
      </c>
      <c r="M311" s="74">
        <f t="shared" si="201"/>
        <v>0</v>
      </c>
      <c r="N311" s="19">
        <f t="shared" si="205"/>
        <v>0</v>
      </c>
      <c r="O311" s="20">
        <f t="shared" si="206"/>
        <v>0</v>
      </c>
      <c r="P311" s="21"/>
      <c r="Q311" s="72">
        <f t="shared" si="207"/>
        <v>0</v>
      </c>
    </row>
    <row r="312" spans="1:17" x14ac:dyDescent="0.3">
      <c r="A312" s="111"/>
      <c r="B312" s="344"/>
      <c r="C312" s="308"/>
      <c r="D312" s="346"/>
      <c r="E312" s="119"/>
      <c r="F312" s="127"/>
      <c r="G312" s="69"/>
      <c r="H312" s="70"/>
      <c r="I312" s="71"/>
      <c r="J312" s="231">
        <f t="shared" si="202"/>
        <v>0</v>
      </c>
      <c r="K312" s="72">
        <f t="shared" si="203"/>
        <v>0</v>
      </c>
      <c r="L312" s="73">
        <f t="shared" si="204"/>
        <v>0</v>
      </c>
      <c r="M312" s="74">
        <f t="shared" si="201"/>
        <v>0</v>
      </c>
      <c r="N312" s="19">
        <f t="shared" si="205"/>
        <v>0</v>
      </c>
      <c r="O312" s="20">
        <f t="shared" si="206"/>
        <v>0</v>
      </c>
      <c r="P312" s="21"/>
      <c r="Q312" s="72">
        <f t="shared" si="207"/>
        <v>0</v>
      </c>
    </row>
    <row r="313" spans="1:17" x14ac:dyDescent="0.3">
      <c r="A313" s="111"/>
      <c r="B313" s="344"/>
      <c r="C313" s="308"/>
      <c r="D313" s="346"/>
      <c r="E313" s="119"/>
      <c r="F313" s="127"/>
      <c r="G313" s="69"/>
      <c r="H313" s="70"/>
      <c r="I313" s="71"/>
      <c r="J313" s="231">
        <f t="shared" si="202"/>
        <v>0</v>
      </c>
      <c r="K313" s="72">
        <f t="shared" si="203"/>
        <v>0</v>
      </c>
      <c r="L313" s="73">
        <f t="shared" si="204"/>
        <v>0</v>
      </c>
      <c r="M313" s="74">
        <f t="shared" si="201"/>
        <v>0</v>
      </c>
      <c r="N313" s="19">
        <f t="shared" si="205"/>
        <v>0</v>
      </c>
      <c r="O313" s="20">
        <f t="shared" si="206"/>
        <v>0</v>
      </c>
      <c r="P313" s="21"/>
      <c r="Q313" s="72">
        <f t="shared" si="207"/>
        <v>0</v>
      </c>
    </row>
    <row r="314" spans="1:17" x14ac:dyDescent="0.3">
      <c r="A314" s="111"/>
      <c r="B314" s="344"/>
      <c r="C314" s="308"/>
      <c r="D314" s="346"/>
      <c r="E314" s="119"/>
      <c r="F314" s="127"/>
      <c r="G314" s="69"/>
      <c r="H314" s="70"/>
      <c r="I314" s="71"/>
      <c r="J314" s="231">
        <f t="shared" si="202"/>
        <v>0</v>
      </c>
      <c r="K314" s="72">
        <f t="shared" si="203"/>
        <v>0</v>
      </c>
      <c r="L314" s="73">
        <f t="shared" si="204"/>
        <v>0</v>
      </c>
      <c r="M314" s="74">
        <f t="shared" si="201"/>
        <v>0</v>
      </c>
      <c r="N314" s="19">
        <f t="shared" si="205"/>
        <v>0</v>
      </c>
      <c r="O314" s="20">
        <f t="shared" si="206"/>
        <v>0</v>
      </c>
      <c r="P314" s="21"/>
      <c r="Q314" s="72">
        <f t="shared" si="207"/>
        <v>0</v>
      </c>
    </row>
    <row r="315" spans="1:17" ht="15" thickBot="1" x14ac:dyDescent="0.35">
      <c r="A315" s="111"/>
      <c r="B315" s="344"/>
      <c r="C315" s="308"/>
      <c r="D315" s="346"/>
      <c r="E315" s="120"/>
      <c r="F315" s="128"/>
      <c r="G315" s="75"/>
      <c r="H315" s="76"/>
      <c r="I315" s="77"/>
      <c r="J315" s="231">
        <f t="shared" si="202"/>
        <v>0</v>
      </c>
      <c r="K315" s="78">
        <f t="shared" si="203"/>
        <v>0</v>
      </c>
      <c r="L315" s="79">
        <f t="shared" si="204"/>
        <v>0</v>
      </c>
      <c r="M315" s="80">
        <f t="shared" si="201"/>
        <v>0</v>
      </c>
      <c r="N315" s="81">
        <f t="shared" si="205"/>
        <v>0</v>
      </c>
      <c r="O315" s="82">
        <f t="shared" si="206"/>
        <v>0</v>
      </c>
      <c r="P315" s="83"/>
      <c r="Q315" s="78">
        <f t="shared" si="207"/>
        <v>0</v>
      </c>
    </row>
    <row r="316" spans="1:17" ht="15" thickBot="1" x14ac:dyDescent="0.35">
      <c r="A316" s="111"/>
      <c r="B316" s="341" t="s">
        <v>155</v>
      </c>
      <c r="C316" s="341"/>
      <c r="D316" s="342"/>
      <c r="E316" s="121">
        <f>SUM(E305:E315)</f>
        <v>0</v>
      </c>
      <c r="F316" s="129"/>
      <c r="G316" s="124">
        <f t="shared" ref="G316:O316" si="208">SUM(G305:G315)</f>
        <v>0</v>
      </c>
      <c r="H316" s="89">
        <f t="shared" si="208"/>
        <v>0</v>
      </c>
      <c r="I316" s="89">
        <f t="shared" si="208"/>
        <v>0</v>
      </c>
      <c r="J316" s="116">
        <f t="shared" si="208"/>
        <v>0</v>
      </c>
      <c r="K316" s="84">
        <f t="shared" si="208"/>
        <v>0</v>
      </c>
      <c r="L316" s="84">
        <f t="shared" si="208"/>
        <v>0</v>
      </c>
      <c r="M316" s="85">
        <f t="shared" si="208"/>
        <v>0</v>
      </c>
      <c r="N316" s="90">
        <f t="shared" si="208"/>
        <v>0</v>
      </c>
      <c r="O316" s="91">
        <f t="shared" si="208"/>
        <v>0</v>
      </c>
      <c r="P316" s="86"/>
      <c r="Q316" s="84">
        <f>SUM(Q305:Q315)</f>
        <v>0</v>
      </c>
    </row>
    <row r="317" spans="1:17" x14ac:dyDescent="0.3">
      <c r="A317" s="332" t="s">
        <v>69</v>
      </c>
      <c r="B317" s="337">
        <v>1</v>
      </c>
      <c r="C317" s="310" t="s">
        <v>131</v>
      </c>
      <c r="D317" s="339"/>
      <c r="E317" s="118"/>
      <c r="F317" s="130"/>
      <c r="G317" s="56"/>
      <c r="H317" s="57"/>
      <c r="I317" s="58"/>
      <c r="J317" s="231">
        <f>SUM(G317:I317)</f>
        <v>0</v>
      </c>
      <c r="K317" s="39">
        <f>E317*J317</f>
        <v>0</v>
      </c>
      <c r="L317" s="17">
        <f>25%*K317</f>
        <v>0</v>
      </c>
      <c r="M317" s="40">
        <f t="shared" ref="M317:M327" si="209">ROUND(SUM(K317:L317),0)</f>
        <v>0</v>
      </c>
      <c r="N317" s="19">
        <f>$N$4*$M317</f>
        <v>0</v>
      </c>
      <c r="O317" s="20">
        <f>$O$4*$M317</f>
        <v>0</v>
      </c>
      <c r="P317" s="21"/>
      <c r="Q317" s="39">
        <f>ROUND(SUM($N317:$P317),0)</f>
        <v>0</v>
      </c>
    </row>
    <row r="318" spans="1:17" x14ac:dyDescent="0.3">
      <c r="A318" s="333"/>
      <c r="B318" s="338"/>
      <c r="C318" s="311"/>
      <c r="D318" s="340"/>
      <c r="E318" s="119"/>
      <c r="F318" s="127"/>
      <c r="G318" s="69"/>
      <c r="H318" s="70"/>
      <c r="I318" s="71"/>
      <c r="J318" s="231">
        <f t="shared" ref="J318:J327" si="210">SUM(G318:I318)</f>
        <v>0</v>
      </c>
      <c r="K318" s="97">
        <f t="shared" ref="K318:K327" si="211">E318*J318</f>
        <v>0</v>
      </c>
      <c r="L318" s="73">
        <f t="shared" ref="L318:L327" si="212">25%*K318</f>
        <v>0</v>
      </c>
      <c r="M318" s="99">
        <f t="shared" si="209"/>
        <v>0</v>
      </c>
      <c r="N318" s="19">
        <f t="shared" ref="N318:N327" si="213">$N$4*$M318</f>
        <v>0</v>
      </c>
      <c r="O318" s="20">
        <f t="shared" ref="O318:O327" si="214">$O$4*$M318</f>
        <v>0</v>
      </c>
      <c r="P318" s="21"/>
      <c r="Q318" s="97">
        <f t="shared" ref="Q318:Q327" si="215">ROUND(SUM($N318:$P318),0)</f>
        <v>0</v>
      </c>
    </row>
    <row r="319" spans="1:17" x14ac:dyDescent="0.3">
      <c r="A319" s="333"/>
      <c r="B319" s="338"/>
      <c r="C319" s="311"/>
      <c r="D319" s="340"/>
      <c r="E319" s="119"/>
      <c r="F319" s="127"/>
      <c r="G319" s="69"/>
      <c r="H319" s="70"/>
      <c r="I319" s="71"/>
      <c r="J319" s="231">
        <f t="shared" si="210"/>
        <v>0</v>
      </c>
      <c r="K319" s="97">
        <f t="shared" si="211"/>
        <v>0</v>
      </c>
      <c r="L319" s="73">
        <f t="shared" si="212"/>
        <v>0</v>
      </c>
      <c r="M319" s="99">
        <f t="shared" si="209"/>
        <v>0</v>
      </c>
      <c r="N319" s="19">
        <f t="shared" si="213"/>
        <v>0</v>
      </c>
      <c r="O319" s="20">
        <f t="shared" si="214"/>
        <v>0</v>
      </c>
      <c r="P319" s="21"/>
      <c r="Q319" s="97">
        <f t="shared" si="215"/>
        <v>0</v>
      </c>
    </row>
    <row r="320" spans="1:17" x14ac:dyDescent="0.3">
      <c r="A320" s="333"/>
      <c r="B320" s="338"/>
      <c r="C320" s="311"/>
      <c r="D320" s="340"/>
      <c r="E320" s="119"/>
      <c r="F320" s="127"/>
      <c r="G320" s="69"/>
      <c r="H320" s="70"/>
      <c r="I320" s="71"/>
      <c r="J320" s="231">
        <f t="shared" si="210"/>
        <v>0</v>
      </c>
      <c r="K320" s="97">
        <f t="shared" si="211"/>
        <v>0</v>
      </c>
      <c r="L320" s="73">
        <f t="shared" si="212"/>
        <v>0</v>
      </c>
      <c r="M320" s="99">
        <f t="shared" si="209"/>
        <v>0</v>
      </c>
      <c r="N320" s="19">
        <f t="shared" si="213"/>
        <v>0</v>
      </c>
      <c r="O320" s="20">
        <f t="shared" si="214"/>
        <v>0</v>
      </c>
      <c r="P320" s="21"/>
      <c r="Q320" s="97">
        <f t="shared" si="215"/>
        <v>0</v>
      </c>
    </row>
    <row r="321" spans="1:17" x14ac:dyDescent="0.3">
      <c r="A321" s="333"/>
      <c r="B321" s="338"/>
      <c r="C321" s="311"/>
      <c r="D321" s="340"/>
      <c r="E321" s="119"/>
      <c r="F321" s="127"/>
      <c r="G321" s="69"/>
      <c r="H321" s="70"/>
      <c r="I321" s="71"/>
      <c r="J321" s="231">
        <f t="shared" si="210"/>
        <v>0</v>
      </c>
      <c r="K321" s="97">
        <f t="shared" si="211"/>
        <v>0</v>
      </c>
      <c r="L321" s="73">
        <f t="shared" si="212"/>
        <v>0</v>
      </c>
      <c r="M321" s="99">
        <f t="shared" si="209"/>
        <v>0</v>
      </c>
      <c r="N321" s="19">
        <f t="shared" si="213"/>
        <v>0</v>
      </c>
      <c r="O321" s="20">
        <f t="shared" si="214"/>
        <v>0</v>
      </c>
      <c r="P321" s="21"/>
      <c r="Q321" s="97">
        <f t="shared" si="215"/>
        <v>0</v>
      </c>
    </row>
    <row r="322" spans="1:17" x14ac:dyDescent="0.3">
      <c r="A322" s="333"/>
      <c r="B322" s="338"/>
      <c r="C322" s="311"/>
      <c r="D322" s="340"/>
      <c r="E322" s="119"/>
      <c r="F322" s="127"/>
      <c r="G322" s="69"/>
      <c r="H322" s="70"/>
      <c r="I322" s="71"/>
      <c r="J322" s="231">
        <f t="shared" si="210"/>
        <v>0</v>
      </c>
      <c r="K322" s="97">
        <f t="shared" si="211"/>
        <v>0</v>
      </c>
      <c r="L322" s="73">
        <f t="shared" si="212"/>
        <v>0</v>
      </c>
      <c r="M322" s="99">
        <f t="shared" si="209"/>
        <v>0</v>
      </c>
      <c r="N322" s="19">
        <f t="shared" si="213"/>
        <v>0</v>
      </c>
      <c r="O322" s="20">
        <f t="shared" si="214"/>
        <v>0</v>
      </c>
      <c r="P322" s="21"/>
      <c r="Q322" s="97">
        <f t="shared" si="215"/>
        <v>0</v>
      </c>
    </row>
    <row r="323" spans="1:17" x14ac:dyDescent="0.3">
      <c r="A323" s="333"/>
      <c r="B323" s="338"/>
      <c r="C323" s="311"/>
      <c r="D323" s="340"/>
      <c r="E323" s="119"/>
      <c r="F323" s="127"/>
      <c r="G323" s="69"/>
      <c r="H323" s="70"/>
      <c r="I323" s="71"/>
      <c r="J323" s="231">
        <f t="shared" si="210"/>
        <v>0</v>
      </c>
      <c r="K323" s="97">
        <f t="shared" si="211"/>
        <v>0</v>
      </c>
      <c r="L323" s="73">
        <f t="shared" si="212"/>
        <v>0</v>
      </c>
      <c r="M323" s="99">
        <f t="shared" si="209"/>
        <v>0</v>
      </c>
      <c r="N323" s="19">
        <f t="shared" si="213"/>
        <v>0</v>
      </c>
      <c r="O323" s="20">
        <f t="shared" si="214"/>
        <v>0</v>
      </c>
      <c r="P323" s="21"/>
      <c r="Q323" s="97">
        <f t="shared" si="215"/>
        <v>0</v>
      </c>
    </row>
    <row r="324" spans="1:17" x14ac:dyDescent="0.3">
      <c r="A324" s="333"/>
      <c r="B324" s="338"/>
      <c r="C324" s="311"/>
      <c r="D324" s="340"/>
      <c r="E324" s="119"/>
      <c r="F324" s="127"/>
      <c r="G324" s="69"/>
      <c r="H324" s="70"/>
      <c r="I324" s="71"/>
      <c r="J324" s="231">
        <f t="shared" si="210"/>
        <v>0</v>
      </c>
      <c r="K324" s="97">
        <f t="shared" si="211"/>
        <v>0</v>
      </c>
      <c r="L324" s="73">
        <f t="shared" si="212"/>
        <v>0</v>
      </c>
      <c r="M324" s="99">
        <f t="shared" si="209"/>
        <v>0</v>
      </c>
      <c r="N324" s="19">
        <f t="shared" si="213"/>
        <v>0</v>
      </c>
      <c r="O324" s="20">
        <f t="shared" si="214"/>
        <v>0</v>
      </c>
      <c r="P324" s="21"/>
      <c r="Q324" s="97">
        <f t="shared" si="215"/>
        <v>0</v>
      </c>
    </row>
    <row r="325" spans="1:17" x14ac:dyDescent="0.3">
      <c r="A325" s="333"/>
      <c r="B325" s="338"/>
      <c r="C325" s="311"/>
      <c r="D325" s="340"/>
      <c r="E325" s="119"/>
      <c r="F325" s="127"/>
      <c r="G325" s="69"/>
      <c r="H325" s="70"/>
      <c r="I325" s="71"/>
      <c r="J325" s="231">
        <f t="shared" si="210"/>
        <v>0</v>
      </c>
      <c r="K325" s="97">
        <f t="shared" si="211"/>
        <v>0</v>
      </c>
      <c r="L325" s="73">
        <f t="shared" si="212"/>
        <v>0</v>
      </c>
      <c r="M325" s="99">
        <f t="shared" si="209"/>
        <v>0</v>
      </c>
      <c r="N325" s="19">
        <f t="shared" si="213"/>
        <v>0</v>
      </c>
      <c r="O325" s="20">
        <f t="shared" si="214"/>
        <v>0</v>
      </c>
      <c r="P325" s="21"/>
      <c r="Q325" s="97">
        <f t="shared" si="215"/>
        <v>0</v>
      </c>
    </row>
    <row r="326" spans="1:17" x14ac:dyDescent="0.3">
      <c r="A326" s="333"/>
      <c r="B326" s="338"/>
      <c r="C326" s="311"/>
      <c r="D326" s="340"/>
      <c r="E326" s="119"/>
      <c r="F326" s="127"/>
      <c r="G326" s="69"/>
      <c r="H326" s="70"/>
      <c r="I326" s="71"/>
      <c r="J326" s="231">
        <f t="shared" si="210"/>
        <v>0</v>
      </c>
      <c r="K326" s="97">
        <f t="shared" si="211"/>
        <v>0</v>
      </c>
      <c r="L326" s="73">
        <f t="shared" si="212"/>
        <v>0</v>
      </c>
      <c r="M326" s="99">
        <f t="shared" si="209"/>
        <v>0</v>
      </c>
      <c r="N326" s="19">
        <f t="shared" si="213"/>
        <v>0</v>
      </c>
      <c r="O326" s="20">
        <f t="shared" si="214"/>
        <v>0</v>
      </c>
      <c r="P326" s="21"/>
      <c r="Q326" s="97">
        <f t="shared" si="215"/>
        <v>0</v>
      </c>
    </row>
    <row r="327" spans="1:17" ht="15" thickBot="1" x14ac:dyDescent="0.35">
      <c r="A327" s="333"/>
      <c r="B327" s="338"/>
      <c r="C327" s="311"/>
      <c r="D327" s="340"/>
      <c r="E327" s="120"/>
      <c r="F327" s="128"/>
      <c r="G327" s="75"/>
      <c r="H327" s="76"/>
      <c r="I327" s="77"/>
      <c r="J327" s="231">
        <f t="shared" si="210"/>
        <v>0</v>
      </c>
      <c r="K327" s="98">
        <f t="shared" si="211"/>
        <v>0</v>
      </c>
      <c r="L327" s="79">
        <f t="shared" si="212"/>
        <v>0</v>
      </c>
      <c r="M327" s="100">
        <f t="shared" si="209"/>
        <v>0</v>
      </c>
      <c r="N327" s="81">
        <f t="shared" si="213"/>
        <v>0</v>
      </c>
      <c r="O327" s="82">
        <f t="shared" si="214"/>
        <v>0</v>
      </c>
      <c r="P327" s="83"/>
      <c r="Q327" s="98">
        <f t="shared" si="215"/>
        <v>0</v>
      </c>
    </row>
    <row r="328" spans="1:17" ht="15" thickBot="1" x14ac:dyDescent="0.35">
      <c r="A328" s="333"/>
      <c r="B328" s="335" t="s">
        <v>156</v>
      </c>
      <c r="C328" s="335"/>
      <c r="D328" s="336"/>
      <c r="E328" s="122">
        <f>SUM(E317:E327)</f>
        <v>0</v>
      </c>
      <c r="F328" s="131"/>
      <c r="G328" s="125">
        <f t="shared" ref="G328:O328" si="216">SUM(G317:G327)</f>
        <v>0</v>
      </c>
      <c r="H328" s="92">
        <f t="shared" si="216"/>
        <v>0</v>
      </c>
      <c r="I328" s="92">
        <f t="shared" si="216"/>
        <v>0</v>
      </c>
      <c r="J328" s="116">
        <f t="shared" si="216"/>
        <v>0</v>
      </c>
      <c r="K328" s="93">
        <f t="shared" si="216"/>
        <v>0</v>
      </c>
      <c r="L328" s="93">
        <f t="shared" si="216"/>
        <v>0</v>
      </c>
      <c r="M328" s="94">
        <f t="shared" si="216"/>
        <v>0</v>
      </c>
      <c r="N328" s="95">
        <f t="shared" si="216"/>
        <v>0</v>
      </c>
      <c r="O328" s="96">
        <f t="shared" si="216"/>
        <v>0</v>
      </c>
      <c r="P328" s="86"/>
      <c r="Q328" s="93">
        <f>SUM(Q317:Q327)</f>
        <v>0</v>
      </c>
    </row>
    <row r="329" spans="1:17" x14ac:dyDescent="0.3">
      <c r="A329" s="333"/>
      <c r="B329" s="337">
        <v>2</v>
      </c>
      <c r="C329" s="310" t="s">
        <v>108</v>
      </c>
      <c r="D329" s="339"/>
      <c r="E329" s="118"/>
      <c r="F329" s="130"/>
      <c r="G329" s="56"/>
      <c r="H329" s="57"/>
      <c r="I329" s="58"/>
      <c r="J329" s="231">
        <f>SUM(G329:I329)</f>
        <v>0</v>
      </c>
      <c r="K329" s="39">
        <f>E329*J329</f>
        <v>0</v>
      </c>
      <c r="L329" s="17">
        <f>25%*K329</f>
        <v>0</v>
      </c>
      <c r="M329" s="40">
        <f t="shared" ref="M329:M339" si="217">ROUND(SUM(K329:L329),0)</f>
        <v>0</v>
      </c>
      <c r="N329" s="19">
        <f>$N$4*$M329</f>
        <v>0</v>
      </c>
      <c r="O329" s="20">
        <f>$O$4*$M329</f>
        <v>0</v>
      </c>
      <c r="P329" s="21"/>
      <c r="Q329" s="39">
        <f>ROUND(SUM($N329:$P329),0)</f>
        <v>0</v>
      </c>
    </row>
    <row r="330" spans="1:17" x14ac:dyDescent="0.3">
      <c r="A330" s="333"/>
      <c r="B330" s="338"/>
      <c r="C330" s="311"/>
      <c r="D330" s="340"/>
      <c r="E330" s="119"/>
      <c r="F330" s="127"/>
      <c r="G330" s="69"/>
      <c r="H330" s="70"/>
      <c r="I330" s="71"/>
      <c r="J330" s="231">
        <f t="shared" ref="J330:J339" si="218">SUM(G330:I330)</f>
        <v>0</v>
      </c>
      <c r="K330" s="97">
        <f t="shared" ref="K330:K339" si="219">E330*J330</f>
        <v>0</v>
      </c>
      <c r="L330" s="73">
        <f t="shared" ref="L330:L339" si="220">25%*K330</f>
        <v>0</v>
      </c>
      <c r="M330" s="99">
        <f t="shared" si="217"/>
        <v>0</v>
      </c>
      <c r="N330" s="19">
        <f t="shared" ref="N330:N339" si="221">$N$4*$M330</f>
        <v>0</v>
      </c>
      <c r="O330" s="20">
        <f t="shared" ref="O330:O339" si="222">$O$4*$M330</f>
        <v>0</v>
      </c>
      <c r="P330" s="21"/>
      <c r="Q330" s="97">
        <f t="shared" ref="Q330:Q339" si="223">ROUND(SUM($N330:$P330),0)</f>
        <v>0</v>
      </c>
    </row>
    <row r="331" spans="1:17" x14ac:dyDescent="0.3">
      <c r="A331" s="333"/>
      <c r="B331" s="338"/>
      <c r="C331" s="311"/>
      <c r="D331" s="340"/>
      <c r="E331" s="119"/>
      <c r="F331" s="127"/>
      <c r="G331" s="69"/>
      <c r="H331" s="70"/>
      <c r="I331" s="71"/>
      <c r="J331" s="231">
        <f t="shared" si="218"/>
        <v>0</v>
      </c>
      <c r="K331" s="97">
        <f t="shared" si="219"/>
        <v>0</v>
      </c>
      <c r="L331" s="73">
        <f t="shared" si="220"/>
        <v>0</v>
      </c>
      <c r="M331" s="99">
        <f t="shared" si="217"/>
        <v>0</v>
      </c>
      <c r="N331" s="19">
        <f t="shared" si="221"/>
        <v>0</v>
      </c>
      <c r="O331" s="20">
        <f t="shared" si="222"/>
        <v>0</v>
      </c>
      <c r="P331" s="21"/>
      <c r="Q331" s="97">
        <f t="shared" si="223"/>
        <v>0</v>
      </c>
    </row>
    <row r="332" spans="1:17" x14ac:dyDescent="0.3">
      <c r="A332" s="333"/>
      <c r="B332" s="338"/>
      <c r="C332" s="311"/>
      <c r="D332" s="340"/>
      <c r="E332" s="119"/>
      <c r="F332" s="127"/>
      <c r="G332" s="69"/>
      <c r="H332" s="70"/>
      <c r="I332" s="71"/>
      <c r="J332" s="231">
        <f t="shared" si="218"/>
        <v>0</v>
      </c>
      <c r="K332" s="97">
        <f t="shared" si="219"/>
        <v>0</v>
      </c>
      <c r="L332" s="73">
        <f t="shared" si="220"/>
        <v>0</v>
      </c>
      <c r="M332" s="99">
        <f t="shared" si="217"/>
        <v>0</v>
      </c>
      <c r="N332" s="19">
        <f t="shared" si="221"/>
        <v>0</v>
      </c>
      <c r="O332" s="20">
        <f t="shared" si="222"/>
        <v>0</v>
      </c>
      <c r="P332" s="21"/>
      <c r="Q332" s="97">
        <f t="shared" si="223"/>
        <v>0</v>
      </c>
    </row>
    <row r="333" spans="1:17" x14ac:dyDescent="0.3">
      <c r="A333" s="333"/>
      <c r="B333" s="338"/>
      <c r="C333" s="311"/>
      <c r="D333" s="340"/>
      <c r="E333" s="119"/>
      <c r="F333" s="127"/>
      <c r="G333" s="69"/>
      <c r="H333" s="70"/>
      <c r="I333" s="71"/>
      <c r="J333" s="231">
        <f t="shared" si="218"/>
        <v>0</v>
      </c>
      <c r="K333" s="97">
        <f t="shared" si="219"/>
        <v>0</v>
      </c>
      <c r="L333" s="73">
        <f t="shared" si="220"/>
        <v>0</v>
      </c>
      <c r="M333" s="99">
        <f t="shared" si="217"/>
        <v>0</v>
      </c>
      <c r="N333" s="19">
        <f t="shared" si="221"/>
        <v>0</v>
      </c>
      <c r="O333" s="20">
        <f t="shared" si="222"/>
        <v>0</v>
      </c>
      <c r="P333" s="21"/>
      <c r="Q333" s="97">
        <f t="shared" si="223"/>
        <v>0</v>
      </c>
    </row>
    <row r="334" spans="1:17" x14ac:dyDescent="0.3">
      <c r="A334" s="333"/>
      <c r="B334" s="338"/>
      <c r="C334" s="311"/>
      <c r="D334" s="340"/>
      <c r="E334" s="119"/>
      <c r="F334" s="127"/>
      <c r="G334" s="69"/>
      <c r="H334" s="70"/>
      <c r="I334" s="71"/>
      <c r="J334" s="231">
        <f t="shared" si="218"/>
        <v>0</v>
      </c>
      <c r="K334" s="97">
        <f t="shared" si="219"/>
        <v>0</v>
      </c>
      <c r="L334" s="73">
        <f t="shared" si="220"/>
        <v>0</v>
      </c>
      <c r="M334" s="99">
        <f t="shared" si="217"/>
        <v>0</v>
      </c>
      <c r="N334" s="19">
        <f t="shared" si="221"/>
        <v>0</v>
      </c>
      <c r="O334" s="20">
        <f t="shared" si="222"/>
        <v>0</v>
      </c>
      <c r="P334" s="21"/>
      <c r="Q334" s="97">
        <f t="shared" si="223"/>
        <v>0</v>
      </c>
    </row>
    <row r="335" spans="1:17" x14ac:dyDescent="0.3">
      <c r="A335" s="333"/>
      <c r="B335" s="338"/>
      <c r="C335" s="311"/>
      <c r="D335" s="340"/>
      <c r="E335" s="119"/>
      <c r="F335" s="127"/>
      <c r="G335" s="69"/>
      <c r="H335" s="70"/>
      <c r="I335" s="71"/>
      <c r="J335" s="231">
        <f t="shared" si="218"/>
        <v>0</v>
      </c>
      <c r="K335" s="97">
        <f t="shared" si="219"/>
        <v>0</v>
      </c>
      <c r="L335" s="73">
        <f t="shared" si="220"/>
        <v>0</v>
      </c>
      <c r="M335" s="99">
        <f t="shared" si="217"/>
        <v>0</v>
      </c>
      <c r="N335" s="19">
        <f t="shared" si="221"/>
        <v>0</v>
      </c>
      <c r="O335" s="20">
        <f t="shared" si="222"/>
        <v>0</v>
      </c>
      <c r="P335" s="21"/>
      <c r="Q335" s="97">
        <f t="shared" si="223"/>
        <v>0</v>
      </c>
    </row>
    <row r="336" spans="1:17" x14ac:dyDescent="0.3">
      <c r="A336" s="333"/>
      <c r="B336" s="338"/>
      <c r="C336" s="311"/>
      <c r="D336" s="340"/>
      <c r="E336" s="119"/>
      <c r="F336" s="127"/>
      <c r="G336" s="69"/>
      <c r="H336" s="70"/>
      <c r="I336" s="71"/>
      <c r="J336" s="231">
        <f t="shared" si="218"/>
        <v>0</v>
      </c>
      <c r="K336" s="97">
        <f t="shared" si="219"/>
        <v>0</v>
      </c>
      <c r="L336" s="73">
        <f t="shared" si="220"/>
        <v>0</v>
      </c>
      <c r="M336" s="99">
        <f t="shared" si="217"/>
        <v>0</v>
      </c>
      <c r="N336" s="19">
        <f t="shared" si="221"/>
        <v>0</v>
      </c>
      <c r="O336" s="20">
        <f t="shared" si="222"/>
        <v>0</v>
      </c>
      <c r="P336" s="21"/>
      <c r="Q336" s="97">
        <f t="shared" si="223"/>
        <v>0</v>
      </c>
    </row>
    <row r="337" spans="1:17" x14ac:dyDescent="0.3">
      <c r="A337" s="333"/>
      <c r="B337" s="338"/>
      <c r="C337" s="311"/>
      <c r="D337" s="340"/>
      <c r="E337" s="119"/>
      <c r="F337" s="127"/>
      <c r="G337" s="69"/>
      <c r="H337" s="70"/>
      <c r="I337" s="71"/>
      <c r="J337" s="231">
        <f t="shared" si="218"/>
        <v>0</v>
      </c>
      <c r="K337" s="97">
        <f t="shared" si="219"/>
        <v>0</v>
      </c>
      <c r="L337" s="73">
        <f t="shared" si="220"/>
        <v>0</v>
      </c>
      <c r="M337" s="99">
        <f t="shared" si="217"/>
        <v>0</v>
      </c>
      <c r="N337" s="19">
        <f t="shared" si="221"/>
        <v>0</v>
      </c>
      <c r="O337" s="20">
        <f t="shared" si="222"/>
        <v>0</v>
      </c>
      <c r="P337" s="21"/>
      <c r="Q337" s="97">
        <f t="shared" si="223"/>
        <v>0</v>
      </c>
    </row>
    <row r="338" spans="1:17" x14ac:dyDescent="0.3">
      <c r="A338" s="333"/>
      <c r="B338" s="338"/>
      <c r="C338" s="311"/>
      <c r="D338" s="340"/>
      <c r="E338" s="119"/>
      <c r="F338" s="127"/>
      <c r="G338" s="69"/>
      <c r="H338" s="70"/>
      <c r="I338" s="71"/>
      <c r="J338" s="231">
        <f t="shared" si="218"/>
        <v>0</v>
      </c>
      <c r="K338" s="97">
        <f t="shared" si="219"/>
        <v>0</v>
      </c>
      <c r="L338" s="73">
        <f t="shared" si="220"/>
        <v>0</v>
      </c>
      <c r="M338" s="99">
        <f t="shared" si="217"/>
        <v>0</v>
      </c>
      <c r="N338" s="19">
        <f t="shared" si="221"/>
        <v>0</v>
      </c>
      <c r="O338" s="20">
        <f t="shared" si="222"/>
        <v>0</v>
      </c>
      <c r="P338" s="21"/>
      <c r="Q338" s="97">
        <f t="shared" si="223"/>
        <v>0</v>
      </c>
    </row>
    <row r="339" spans="1:17" ht="15" thickBot="1" x14ac:dyDescent="0.35">
      <c r="A339" s="333"/>
      <c r="B339" s="338"/>
      <c r="C339" s="311"/>
      <c r="D339" s="340"/>
      <c r="E339" s="120"/>
      <c r="F339" s="128"/>
      <c r="G339" s="75"/>
      <c r="H339" s="76"/>
      <c r="I339" s="77"/>
      <c r="J339" s="231">
        <f t="shared" si="218"/>
        <v>0</v>
      </c>
      <c r="K339" s="98">
        <f t="shared" si="219"/>
        <v>0</v>
      </c>
      <c r="L339" s="79">
        <f t="shared" si="220"/>
        <v>0</v>
      </c>
      <c r="M339" s="100">
        <f t="shared" si="217"/>
        <v>0</v>
      </c>
      <c r="N339" s="81">
        <f t="shared" si="221"/>
        <v>0</v>
      </c>
      <c r="O339" s="82">
        <f t="shared" si="222"/>
        <v>0</v>
      </c>
      <c r="P339" s="83"/>
      <c r="Q339" s="98">
        <f t="shared" si="223"/>
        <v>0</v>
      </c>
    </row>
    <row r="340" spans="1:17" ht="15" customHeight="1" thickBot="1" x14ac:dyDescent="0.35">
      <c r="A340" s="333"/>
      <c r="B340" s="335" t="s">
        <v>157</v>
      </c>
      <c r="C340" s="335"/>
      <c r="D340" s="336"/>
      <c r="E340" s="122">
        <f>SUM(E329:E339)</f>
        <v>0</v>
      </c>
      <c r="F340" s="131"/>
      <c r="G340" s="125">
        <f t="shared" ref="G340:O340" si="224">SUM(G329:G339)</f>
        <v>0</v>
      </c>
      <c r="H340" s="92">
        <f t="shared" si="224"/>
        <v>0</v>
      </c>
      <c r="I340" s="92">
        <f t="shared" si="224"/>
        <v>0</v>
      </c>
      <c r="J340" s="116">
        <f t="shared" si="224"/>
        <v>0</v>
      </c>
      <c r="K340" s="93">
        <f t="shared" si="224"/>
        <v>0</v>
      </c>
      <c r="L340" s="93">
        <f t="shared" si="224"/>
        <v>0</v>
      </c>
      <c r="M340" s="94">
        <f t="shared" si="224"/>
        <v>0</v>
      </c>
      <c r="N340" s="95">
        <f t="shared" si="224"/>
        <v>0</v>
      </c>
      <c r="O340" s="96">
        <f t="shared" si="224"/>
        <v>0</v>
      </c>
      <c r="P340" s="86"/>
      <c r="Q340" s="93">
        <f>SUM(Q329:Q339)</f>
        <v>0</v>
      </c>
    </row>
    <row r="341" spans="1:17" x14ac:dyDescent="0.3">
      <c r="A341" s="333"/>
      <c r="B341" s="337">
        <v>3</v>
      </c>
      <c r="C341" s="310" t="s">
        <v>109</v>
      </c>
      <c r="D341" s="339"/>
      <c r="E341" s="118"/>
      <c r="F341" s="130"/>
      <c r="G341" s="56"/>
      <c r="H341" s="57"/>
      <c r="I341" s="58"/>
      <c r="J341" s="231">
        <f>SUM(G341:I341)</f>
        <v>0</v>
      </c>
      <c r="K341" s="39">
        <f>E341*J341</f>
        <v>0</v>
      </c>
      <c r="L341" s="17">
        <f>25%*K341</f>
        <v>0</v>
      </c>
      <c r="M341" s="40">
        <f t="shared" ref="M341:M351" si="225">ROUND(SUM(K341:L341),0)</f>
        <v>0</v>
      </c>
      <c r="N341" s="19">
        <f>$N$4*$M341</f>
        <v>0</v>
      </c>
      <c r="O341" s="20">
        <f>$O$4*$M341</f>
        <v>0</v>
      </c>
      <c r="P341" s="21"/>
      <c r="Q341" s="39">
        <f>ROUND(SUM($N341:$P341),0)</f>
        <v>0</v>
      </c>
    </row>
    <row r="342" spans="1:17" x14ac:dyDescent="0.3">
      <c r="A342" s="333"/>
      <c r="B342" s="338"/>
      <c r="C342" s="311"/>
      <c r="D342" s="340"/>
      <c r="E342" s="119"/>
      <c r="F342" s="127"/>
      <c r="G342" s="69"/>
      <c r="H342" s="70"/>
      <c r="I342" s="71"/>
      <c r="J342" s="231">
        <f t="shared" ref="J342:J351" si="226">SUM(G342:I342)</f>
        <v>0</v>
      </c>
      <c r="K342" s="97">
        <f t="shared" ref="K342:K351" si="227">E342*J342</f>
        <v>0</v>
      </c>
      <c r="L342" s="73">
        <f t="shared" ref="L342:L351" si="228">25%*K342</f>
        <v>0</v>
      </c>
      <c r="M342" s="99">
        <f t="shared" si="225"/>
        <v>0</v>
      </c>
      <c r="N342" s="19">
        <f t="shared" ref="N342:N351" si="229">$N$4*$M342</f>
        <v>0</v>
      </c>
      <c r="O342" s="20">
        <f t="shared" ref="O342:O351" si="230">$O$4*$M342</f>
        <v>0</v>
      </c>
      <c r="P342" s="21"/>
      <c r="Q342" s="97">
        <f t="shared" ref="Q342:Q351" si="231">ROUND(SUM($N342:$P342),0)</f>
        <v>0</v>
      </c>
    </row>
    <row r="343" spans="1:17" x14ac:dyDescent="0.3">
      <c r="A343" s="333"/>
      <c r="B343" s="338"/>
      <c r="C343" s="311"/>
      <c r="D343" s="340"/>
      <c r="E343" s="119"/>
      <c r="F343" s="127"/>
      <c r="G343" s="69"/>
      <c r="H343" s="70"/>
      <c r="I343" s="71"/>
      <c r="J343" s="231">
        <f t="shared" si="226"/>
        <v>0</v>
      </c>
      <c r="K343" s="97">
        <f t="shared" si="227"/>
        <v>0</v>
      </c>
      <c r="L343" s="73">
        <f t="shared" si="228"/>
        <v>0</v>
      </c>
      <c r="M343" s="99">
        <f t="shared" si="225"/>
        <v>0</v>
      </c>
      <c r="N343" s="19">
        <f t="shared" si="229"/>
        <v>0</v>
      </c>
      <c r="O343" s="20">
        <f t="shared" si="230"/>
        <v>0</v>
      </c>
      <c r="P343" s="21"/>
      <c r="Q343" s="97">
        <f t="shared" si="231"/>
        <v>0</v>
      </c>
    </row>
    <row r="344" spans="1:17" x14ac:dyDescent="0.3">
      <c r="A344" s="333"/>
      <c r="B344" s="338"/>
      <c r="C344" s="311"/>
      <c r="D344" s="340"/>
      <c r="E344" s="119"/>
      <c r="F344" s="127"/>
      <c r="G344" s="69"/>
      <c r="H344" s="70"/>
      <c r="I344" s="71"/>
      <c r="J344" s="231">
        <f t="shared" si="226"/>
        <v>0</v>
      </c>
      <c r="K344" s="97">
        <f t="shared" si="227"/>
        <v>0</v>
      </c>
      <c r="L344" s="73">
        <f t="shared" si="228"/>
        <v>0</v>
      </c>
      <c r="M344" s="99">
        <f t="shared" si="225"/>
        <v>0</v>
      </c>
      <c r="N344" s="19">
        <f t="shared" si="229"/>
        <v>0</v>
      </c>
      <c r="O344" s="20">
        <f t="shared" si="230"/>
        <v>0</v>
      </c>
      <c r="P344" s="21"/>
      <c r="Q344" s="97">
        <f t="shared" si="231"/>
        <v>0</v>
      </c>
    </row>
    <row r="345" spans="1:17" x14ac:dyDescent="0.3">
      <c r="A345" s="333"/>
      <c r="B345" s="338"/>
      <c r="C345" s="311"/>
      <c r="D345" s="340"/>
      <c r="E345" s="119"/>
      <c r="F345" s="127"/>
      <c r="G345" s="69"/>
      <c r="H345" s="70"/>
      <c r="I345" s="71"/>
      <c r="J345" s="231">
        <f t="shared" si="226"/>
        <v>0</v>
      </c>
      <c r="K345" s="97">
        <f t="shared" si="227"/>
        <v>0</v>
      </c>
      <c r="L345" s="73">
        <f t="shared" si="228"/>
        <v>0</v>
      </c>
      <c r="M345" s="99">
        <f t="shared" si="225"/>
        <v>0</v>
      </c>
      <c r="N345" s="19">
        <f t="shared" si="229"/>
        <v>0</v>
      </c>
      <c r="O345" s="20">
        <f t="shared" si="230"/>
        <v>0</v>
      </c>
      <c r="P345" s="21"/>
      <c r="Q345" s="97">
        <f t="shared" si="231"/>
        <v>0</v>
      </c>
    </row>
    <row r="346" spans="1:17" x14ac:dyDescent="0.3">
      <c r="A346" s="333"/>
      <c r="B346" s="338"/>
      <c r="C346" s="311"/>
      <c r="D346" s="340"/>
      <c r="E346" s="119"/>
      <c r="F346" s="127"/>
      <c r="G346" s="69"/>
      <c r="H346" s="70"/>
      <c r="I346" s="71"/>
      <c r="J346" s="231">
        <f t="shared" si="226"/>
        <v>0</v>
      </c>
      <c r="K346" s="97">
        <f t="shared" si="227"/>
        <v>0</v>
      </c>
      <c r="L346" s="73">
        <f t="shared" si="228"/>
        <v>0</v>
      </c>
      <c r="M346" s="99">
        <f t="shared" si="225"/>
        <v>0</v>
      </c>
      <c r="N346" s="19">
        <f t="shared" si="229"/>
        <v>0</v>
      </c>
      <c r="O346" s="20">
        <f t="shared" si="230"/>
        <v>0</v>
      </c>
      <c r="P346" s="21"/>
      <c r="Q346" s="97">
        <f t="shared" si="231"/>
        <v>0</v>
      </c>
    </row>
    <row r="347" spans="1:17" x14ac:dyDescent="0.3">
      <c r="A347" s="333"/>
      <c r="B347" s="338"/>
      <c r="C347" s="311"/>
      <c r="D347" s="340"/>
      <c r="E347" s="119"/>
      <c r="F347" s="127"/>
      <c r="G347" s="69"/>
      <c r="H347" s="70"/>
      <c r="I347" s="71"/>
      <c r="J347" s="231">
        <f t="shared" si="226"/>
        <v>0</v>
      </c>
      <c r="K347" s="97">
        <f t="shared" si="227"/>
        <v>0</v>
      </c>
      <c r="L347" s="73">
        <f t="shared" si="228"/>
        <v>0</v>
      </c>
      <c r="M347" s="99">
        <f t="shared" si="225"/>
        <v>0</v>
      </c>
      <c r="N347" s="19">
        <f t="shared" si="229"/>
        <v>0</v>
      </c>
      <c r="O347" s="20">
        <f t="shared" si="230"/>
        <v>0</v>
      </c>
      <c r="P347" s="21"/>
      <c r="Q347" s="97">
        <f t="shared" si="231"/>
        <v>0</v>
      </c>
    </row>
    <row r="348" spans="1:17" x14ac:dyDescent="0.3">
      <c r="A348" s="333"/>
      <c r="B348" s="338"/>
      <c r="C348" s="311"/>
      <c r="D348" s="340"/>
      <c r="E348" s="119"/>
      <c r="F348" s="127"/>
      <c r="G348" s="69"/>
      <c r="H348" s="70"/>
      <c r="I348" s="71"/>
      <c r="J348" s="231">
        <f t="shared" si="226"/>
        <v>0</v>
      </c>
      <c r="K348" s="97">
        <f t="shared" si="227"/>
        <v>0</v>
      </c>
      <c r="L348" s="73">
        <f t="shared" si="228"/>
        <v>0</v>
      </c>
      <c r="M348" s="99">
        <f t="shared" si="225"/>
        <v>0</v>
      </c>
      <c r="N348" s="19">
        <f t="shared" si="229"/>
        <v>0</v>
      </c>
      <c r="O348" s="20">
        <f t="shared" si="230"/>
        <v>0</v>
      </c>
      <c r="P348" s="21"/>
      <c r="Q348" s="97">
        <f t="shared" si="231"/>
        <v>0</v>
      </c>
    </row>
    <row r="349" spans="1:17" x14ac:dyDescent="0.3">
      <c r="A349" s="333"/>
      <c r="B349" s="338"/>
      <c r="C349" s="311"/>
      <c r="D349" s="340"/>
      <c r="E349" s="119"/>
      <c r="F349" s="127"/>
      <c r="G349" s="69"/>
      <c r="H349" s="70"/>
      <c r="I349" s="71"/>
      <c r="J349" s="231">
        <f t="shared" si="226"/>
        <v>0</v>
      </c>
      <c r="K349" s="97">
        <f t="shared" si="227"/>
        <v>0</v>
      </c>
      <c r="L349" s="73">
        <f t="shared" si="228"/>
        <v>0</v>
      </c>
      <c r="M349" s="99">
        <f t="shared" si="225"/>
        <v>0</v>
      </c>
      <c r="N349" s="19">
        <f t="shared" si="229"/>
        <v>0</v>
      </c>
      <c r="O349" s="20">
        <f t="shared" si="230"/>
        <v>0</v>
      </c>
      <c r="P349" s="21"/>
      <c r="Q349" s="97">
        <f t="shared" si="231"/>
        <v>0</v>
      </c>
    </row>
    <row r="350" spans="1:17" x14ac:dyDescent="0.3">
      <c r="A350" s="333"/>
      <c r="B350" s="338"/>
      <c r="C350" s="311"/>
      <c r="D350" s="340"/>
      <c r="E350" s="119"/>
      <c r="F350" s="127"/>
      <c r="G350" s="69"/>
      <c r="H350" s="70"/>
      <c r="I350" s="71"/>
      <c r="J350" s="231">
        <f t="shared" si="226"/>
        <v>0</v>
      </c>
      <c r="K350" s="97">
        <f t="shared" si="227"/>
        <v>0</v>
      </c>
      <c r="L350" s="73">
        <f t="shared" si="228"/>
        <v>0</v>
      </c>
      <c r="M350" s="99">
        <f t="shared" si="225"/>
        <v>0</v>
      </c>
      <c r="N350" s="19">
        <f t="shared" si="229"/>
        <v>0</v>
      </c>
      <c r="O350" s="20">
        <f t="shared" si="230"/>
        <v>0</v>
      </c>
      <c r="P350" s="21"/>
      <c r="Q350" s="97">
        <f t="shared" si="231"/>
        <v>0</v>
      </c>
    </row>
    <row r="351" spans="1:17" ht="15" thickBot="1" x14ac:dyDescent="0.35">
      <c r="A351" s="333"/>
      <c r="B351" s="338"/>
      <c r="C351" s="311"/>
      <c r="D351" s="340"/>
      <c r="E351" s="120"/>
      <c r="F351" s="128"/>
      <c r="G351" s="75"/>
      <c r="H351" s="76"/>
      <c r="I351" s="77"/>
      <c r="J351" s="231">
        <f t="shared" si="226"/>
        <v>0</v>
      </c>
      <c r="K351" s="98">
        <f t="shared" si="227"/>
        <v>0</v>
      </c>
      <c r="L351" s="79">
        <f t="shared" si="228"/>
        <v>0</v>
      </c>
      <c r="M351" s="100">
        <f t="shared" si="225"/>
        <v>0</v>
      </c>
      <c r="N351" s="81">
        <f t="shared" si="229"/>
        <v>0</v>
      </c>
      <c r="O351" s="82">
        <f t="shared" si="230"/>
        <v>0</v>
      </c>
      <c r="P351" s="83"/>
      <c r="Q351" s="98">
        <f t="shared" si="231"/>
        <v>0</v>
      </c>
    </row>
    <row r="352" spans="1:17" ht="15" customHeight="1" thickBot="1" x14ac:dyDescent="0.35">
      <c r="A352" s="334"/>
      <c r="B352" s="335" t="s">
        <v>158</v>
      </c>
      <c r="C352" s="335"/>
      <c r="D352" s="336"/>
      <c r="E352" s="122">
        <f>SUM(E341:E351)</f>
        <v>0</v>
      </c>
      <c r="F352" s="131"/>
      <c r="G352" s="125">
        <f t="shared" ref="G352:O352" si="232">SUM(G341:G351)</f>
        <v>0</v>
      </c>
      <c r="H352" s="92">
        <f t="shared" si="232"/>
        <v>0</v>
      </c>
      <c r="I352" s="92">
        <f t="shared" si="232"/>
        <v>0</v>
      </c>
      <c r="J352" s="116">
        <f t="shared" si="232"/>
        <v>0</v>
      </c>
      <c r="K352" s="93">
        <f t="shared" si="232"/>
        <v>0</v>
      </c>
      <c r="L352" s="93">
        <f t="shared" si="232"/>
        <v>0</v>
      </c>
      <c r="M352" s="94">
        <f t="shared" si="232"/>
        <v>0</v>
      </c>
      <c r="N352" s="95">
        <f t="shared" si="232"/>
        <v>0</v>
      </c>
      <c r="O352" s="96">
        <f t="shared" si="232"/>
        <v>0</v>
      </c>
      <c r="P352" s="86"/>
      <c r="Q352" s="93">
        <f>SUM(Q341:Q351)</f>
        <v>0</v>
      </c>
    </row>
    <row r="353" spans="1:17" x14ac:dyDescent="0.3">
      <c r="A353" s="332" t="s">
        <v>69</v>
      </c>
      <c r="B353" s="337">
        <v>4</v>
      </c>
      <c r="C353" s="310" t="s">
        <v>110</v>
      </c>
      <c r="D353" s="339"/>
      <c r="E353" s="118"/>
      <c r="F353" s="130"/>
      <c r="G353" s="56"/>
      <c r="H353" s="57"/>
      <c r="I353" s="58"/>
      <c r="J353" s="231">
        <f>SUM(G353:I353)</f>
        <v>0</v>
      </c>
      <c r="K353" s="39">
        <f>E353*J353</f>
        <v>0</v>
      </c>
      <c r="L353" s="17">
        <f>25%*K353</f>
        <v>0</v>
      </c>
      <c r="M353" s="40">
        <f t="shared" ref="M353:M363" si="233">ROUND(SUM(K353:L353),0)</f>
        <v>0</v>
      </c>
      <c r="N353" s="19">
        <f>$N$4*$M353</f>
        <v>0</v>
      </c>
      <c r="O353" s="20">
        <f>$O$4*$M353</f>
        <v>0</v>
      </c>
      <c r="P353" s="21"/>
      <c r="Q353" s="39">
        <f>ROUND(SUM($N353:$P353),0)</f>
        <v>0</v>
      </c>
    </row>
    <row r="354" spans="1:17" x14ac:dyDescent="0.3">
      <c r="A354" s="333"/>
      <c r="B354" s="338"/>
      <c r="C354" s="311"/>
      <c r="D354" s="340"/>
      <c r="E354" s="119"/>
      <c r="F354" s="127"/>
      <c r="G354" s="69"/>
      <c r="H354" s="70"/>
      <c r="I354" s="71"/>
      <c r="J354" s="231">
        <f t="shared" ref="J354:J363" si="234">SUM(G354:I354)</f>
        <v>0</v>
      </c>
      <c r="K354" s="97">
        <f t="shared" ref="K354:K363" si="235">E354*J354</f>
        <v>0</v>
      </c>
      <c r="L354" s="73">
        <f t="shared" ref="L354:L363" si="236">25%*K354</f>
        <v>0</v>
      </c>
      <c r="M354" s="99">
        <f t="shared" si="233"/>
        <v>0</v>
      </c>
      <c r="N354" s="19">
        <f t="shared" ref="N354:N363" si="237">$N$4*$M354</f>
        <v>0</v>
      </c>
      <c r="O354" s="20">
        <f t="shared" ref="O354:O363" si="238">$O$4*$M354</f>
        <v>0</v>
      </c>
      <c r="P354" s="21"/>
      <c r="Q354" s="97">
        <f t="shared" ref="Q354:Q363" si="239">ROUND(SUM($N354:$P354),0)</f>
        <v>0</v>
      </c>
    </row>
    <row r="355" spans="1:17" x14ac:dyDescent="0.3">
      <c r="A355" s="333"/>
      <c r="B355" s="338"/>
      <c r="C355" s="311"/>
      <c r="D355" s="340"/>
      <c r="E355" s="119"/>
      <c r="F355" s="127"/>
      <c r="G355" s="69"/>
      <c r="H355" s="70"/>
      <c r="I355" s="71"/>
      <c r="J355" s="231">
        <f t="shared" si="234"/>
        <v>0</v>
      </c>
      <c r="K355" s="97">
        <f t="shared" si="235"/>
        <v>0</v>
      </c>
      <c r="L355" s="73">
        <f t="shared" si="236"/>
        <v>0</v>
      </c>
      <c r="M355" s="99">
        <f t="shared" si="233"/>
        <v>0</v>
      </c>
      <c r="N355" s="19">
        <f t="shared" si="237"/>
        <v>0</v>
      </c>
      <c r="O355" s="20">
        <f t="shared" si="238"/>
        <v>0</v>
      </c>
      <c r="P355" s="21"/>
      <c r="Q355" s="97">
        <f t="shared" si="239"/>
        <v>0</v>
      </c>
    </row>
    <row r="356" spans="1:17" x14ac:dyDescent="0.3">
      <c r="A356" s="333"/>
      <c r="B356" s="338"/>
      <c r="C356" s="311"/>
      <c r="D356" s="340"/>
      <c r="E356" s="119"/>
      <c r="F356" s="127"/>
      <c r="G356" s="69"/>
      <c r="H356" s="70"/>
      <c r="I356" s="71"/>
      <c r="J356" s="231">
        <f t="shared" si="234"/>
        <v>0</v>
      </c>
      <c r="K356" s="97">
        <f t="shared" si="235"/>
        <v>0</v>
      </c>
      <c r="L356" s="73">
        <f t="shared" si="236"/>
        <v>0</v>
      </c>
      <c r="M356" s="99">
        <f t="shared" si="233"/>
        <v>0</v>
      </c>
      <c r="N356" s="19">
        <f t="shared" si="237"/>
        <v>0</v>
      </c>
      <c r="O356" s="20">
        <f t="shared" si="238"/>
        <v>0</v>
      </c>
      <c r="P356" s="21"/>
      <c r="Q356" s="97">
        <f t="shared" si="239"/>
        <v>0</v>
      </c>
    </row>
    <row r="357" spans="1:17" x14ac:dyDescent="0.3">
      <c r="A357" s="333"/>
      <c r="B357" s="338"/>
      <c r="C357" s="311"/>
      <c r="D357" s="340"/>
      <c r="E357" s="119"/>
      <c r="F357" s="127"/>
      <c r="G357" s="69"/>
      <c r="H357" s="70"/>
      <c r="I357" s="71"/>
      <c r="J357" s="231">
        <f t="shared" si="234"/>
        <v>0</v>
      </c>
      <c r="K357" s="97">
        <f t="shared" si="235"/>
        <v>0</v>
      </c>
      <c r="L357" s="73">
        <f t="shared" si="236"/>
        <v>0</v>
      </c>
      <c r="M357" s="99">
        <f t="shared" si="233"/>
        <v>0</v>
      </c>
      <c r="N357" s="19">
        <f t="shared" si="237"/>
        <v>0</v>
      </c>
      <c r="O357" s="20">
        <f t="shared" si="238"/>
        <v>0</v>
      </c>
      <c r="P357" s="21"/>
      <c r="Q357" s="97">
        <f t="shared" si="239"/>
        <v>0</v>
      </c>
    </row>
    <row r="358" spans="1:17" x14ac:dyDescent="0.3">
      <c r="A358" s="333"/>
      <c r="B358" s="338"/>
      <c r="C358" s="311"/>
      <c r="D358" s="340"/>
      <c r="E358" s="119"/>
      <c r="F358" s="127"/>
      <c r="G358" s="69"/>
      <c r="H358" s="70"/>
      <c r="I358" s="71"/>
      <c r="J358" s="231">
        <f t="shared" si="234"/>
        <v>0</v>
      </c>
      <c r="K358" s="97">
        <f t="shared" si="235"/>
        <v>0</v>
      </c>
      <c r="L358" s="73">
        <f t="shared" si="236"/>
        <v>0</v>
      </c>
      <c r="M358" s="99">
        <f t="shared" si="233"/>
        <v>0</v>
      </c>
      <c r="N358" s="19">
        <f t="shared" si="237"/>
        <v>0</v>
      </c>
      <c r="O358" s="20">
        <f t="shared" si="238"/>
        <v>0</v>
      </c>
      <c r="P358" s="21"/>
      <c r="Q358" s="97">
        <f t="shared" si="239"/>
        <v>0</v>
      </c>
    </row>
    <row r="359" spans="1:17" x14ac:dyDescent="0.3">
      <c r="A359" s="333"/>
      <c r="B359" s="338"/>
      <c r="C359" s="311"/>
      <c r="D359" s="340"/>
      <c r="E359" s="119"/>
      <c r="F359" s="127"/>
      <c r="G359" s="69"/>
      <c r="H359" s="70"/>
      <c r="I359" s="71"/>
      <c r="J359" s="231">
        <f t="shared" si="234"/>
        <v>0</v>
      </c>
      <c r="K359" s="97">
        <f t="shared" si="235"/>
        <v>0</v>
      </c>
      <c r="L359" s="73">
        <f t="shared" si="236"/>
        <v>0</v>
      </c>
      <c r="M359" s="99">
        <f t="shared" si="233"/>
        <v>0</v>
      </c>
      <c r="N359" s="19">
        <f t="shared" si="237"/>
        <v>0</v>
      </c>
      <c r="O359" s="20">
        <f t="shared" si="238"/>
        <v>0</v>
      </c>
      <c r="P359" s="21"/>
      <c r="Q359" s="97">
        <f t="shared" si="239"/>
        <v>0</v>
      </c>
    </row>
    <row r="360" spans="1:17" x14ac:dyDescent="0.3">
      <c r="A360" s="333"/>
      <c r="B360" s="338"/>
      <c r="C360" s="311"/>
      <c r="D360" s="340"/>
      <c r="E360" s="119"/>
      <c r="F360" s="127"/>
      <c r="G360" s="69"/>
      <c r="H360" s="70"/>
      <c r="I360" s="71"/>
      <c r="J360" s="231">
        <f t="shared" si="234"/>
        <v>0</v>
      </c>
      <c r="K360" s="97">
        <f t="shared" si="235"/>
        <v>0</v>
      </c>
      <c r="L360" s="73">
        <f t="shared" si="236"/>
        <v>0</v>
      </c>
      <c r="M360" s="99">
        <f t="shared" si="233"/>
        <v>0</v>
      </c>
      <c r="N360" s="19">
        <f t="shared" si="237"/>
        <v>0</v>
      </c>
      <c r="O360" s="20">
        <f t="shared" si="238"/>
        <v>0</v>
      </c>
      <c r="P360" s="21"/>
      <c r="Q360" s="97">
        <f t="shared" si="239"/>
        <v>0</v>
      </c>
    </row>
    <row r="361" spans="1:17" x14ac:dyDescent="0.3">
      <c r="A361" s="333"/>
      <c r="B361" s="338"/>
      <c r="C361" s="311"/>
      <c r="D361" s="340"/>
      <c r="E361" s="119"/>
      <c r="F361" s="127"/>
      <c r="G361" s="69"/>
      <c r="H361" s="70"/>
      <c r="I361" s="71"/>
      <c r="J361" s="231">
        <f t="shared" si="234"/>
        <v>0</v>
      </c>
      <c r="K361" s="97">
        <f t="shared" si="235"/>
        <v>0</v>
      </c>
      <c r="L361" s="73">
        <f t="shared" si="236"/>
        <v>0</v>
      </c>
      <c r="M361" s="99">
        <f t="shared" si="233"/>
        <v>0</v>
      </c>
      <c r="N361" s="19">
        <f t="shared" si="237"/>
        <v>0</v>
      </c>
      <c r="O361" s="20">
        <f t="shared" si="238"/>
        <v>0</v>
      </c>
      <c r="P361" s="21"/>
      <c r="Q361" s="97">
        <f t="shared" si="239"/>
        <v>0</v>
      </c>
    </row>
    <row r="362" spans="1:17" x14ac:dyDescent="0.3">
      <c r="A362" s="333"/>
      <c r="B362" s="338"/>
      <c r="C362" s="311"/>
      <c r="D362" s="340"/>
      <c r="E362" s="119"/>
      <c r="F362" s="127"/>
      <c r="G362" s="69"/>
      <c r="H362" s="70"/>
      <c r="I362" s="71"/>
      <c r="J362" s="231">
        <f t="shared" si="234"/>
        <v>0</v>
      </c>
      <c r="K362" s="97">
        <f t="shared" si="235"/>
        <v>0</v>
      </c>
      <c r="L362" s="73">
        <f t="shared" si="236"/>
        <v>0</v>
      </c>
      <c r="M362" s="99">
        <f t="shared" si="233"/>
        <v>0</v>
      </c>
      <c r="N362" s="19">
        <f t="shared" si="237"/>
        <v>0</v>
      </c>
      <c r="O362" s="20">
        <f t="shared" si="238"/>
        <v>0</v>
      </c>
      <c r="P362" s="21"/>
      <c r="Q362" s="97">
        <f t="shared" si="239"/>
        <v>0</v>
      </c>
    </row>
    <row r="363" spans="1:17" ht="15" thickBot="1" x14ac:dyDescent="0.35">
      <c r="A363" s="333"/>
      <c r="B363" s="338"/>
      <c r="C363" s="311"/>
      <c r="D363" s="340"/>
      <c r="E363" s="120"/>
      <c r="F363" s="128"/>
      <c r="G363" s="75"/>
      <c r="H363" s="76"/>
      <c r="I363" s="77"/>
      <c r="J363" s="231">
        <f t="shared" si="234"/>
        <v>0</v>
      </c>
      <c r="K363" s="98">
        <f t="shared" si="235"/>
        <v>0</v>
      </c>
      <c r="L363" s="79">
        <f t="shared" si="236"/>
        <v>0</v>
      </c>
      <c r="M363" s="100">
        <f t="shared" si="233"/>
        <v>0</v>
      </c>
      <c r="N363" s="81">
        <f t="shared" si="237"/>
        <v>0</v>
      </c>
      <c r="O363" s="82">
        <f t="shared" si="238"/>
        <v>0</v>
      </c>
      <c r="P363" s="83"/>
      <c r="Q363" s="98">
        <f t="shared" si="239"/>
        <v>0</v>
      </c>
    </row>
    <row r="364" spans="1:17" ht="15" thickBot="1" x14ac:dyDescent="0.35">
      <c r="A364" s="333"/>
      <c r="B364" s="335" t="s">
        <v>159</v>
      </c>
      <c r="C364" s="335"/>
      <c r="D364" s="336"/>
      <c r="E364" s="122">
        <f>SUM(E353:E363)</f>
        <v>0</v>
      </c>
      <c r="F364" s="131"/>
      <c r="G364" s="125">
        <f t="shared" ref="G364:O364" si="240">SUM(G353:G363)</f>
        <v>0</v>
      </c>
      <c r="H364" s="92">
        <f t="shared" si="240"/>
        <v>0</v>
      </c>
      <c r="I364" s="92">
        <f t="shared" si="240"/>
        <v>0</v>
      </c>
      <c r="J364" s="116">
        <f t="shared" si="240"/>
        <v>0</v>
      </c>
      <c r="K364" s="93">
        <f t="shared" si="240"/>
        <v>0</v>
      </c>
      <c r="L364" s="93">
        <f t="shared" si="240"/>
        <v>0</v>
      </c>
      <c r="M364" s="94">
        <f t="shared" si="240"/>
        <v>0</v>
      </c>
      <c r="N364" s="95">
        <f t="shared" si="240"/>
        <v>0</v>
      </c>
      <c r="O364" s="96">
        <f t="shared" si="240"/>
        <v>0</v>
      </c>
      <c r="P364" s="86"/>
      <c r="Q364" s="93">
        <f>SUM(Q353:Q363)</f>
        <v>0</v>
      </c>
    </row>
    <row r="365" spans="1:17" x14ac:dyDescent="0.3">
      <c r="A365" s="333"/>
      <c r="B365" s="337">
        <v>5</v>
      </c>
      <c r="C365" s="310" t="s">
        <v>111</v>
      </c>
      <c r="D365" s="339"/>
      <c r="E365" s="118"/>
      <c r="F365" s="130"/>
      <c r="G365" s="56"/>
      <c r="H365" s="57"/>
      <c r="I365" s="58"/>
      <c r="J365" s="231">
        <f>SUM(G365:I365)</f>
        <v>0</v>
      </c>
      <c r="K365" s="39">
        <f>E365*J365</f>
        <v>0</v>
      </c>
      <c r="L365" s="17">
        <f>25%*K365</f>
        <v>0</v>
      </c>
      <c r="M365" s="40">
        <f t="shared" ref="M365:M375" si="241">ROUND(SUM(K365:L365),0)</f>
        <v>0</v>
      </c>
      <c r="N365" s="19">
        <f>$N$4*$M365</f>
        <v>0</v>
      </c>
      <c r="O365" s="20">
        <f>$O$4*$M365</f>
        <v>0</v>
      </c>
      <c r="P365" s="21"/>
      <c r="Q365" s="39">
        <f>ROUND(SUM($N365:$P365),0)</f>
        <v>0</v>
      </c>
    </row>
    <row r="366" spans="1:17" x14ac:dyDescent="0.3">
      <c r="A366" s="333"/>
      <c r="B366" s="338"/>
      <c r="C366" s="311"/>
      <c r="D366" s="340"/>
      <c r="E366" s="119"/>
      <c r="F366" s="127"/>
      <c r="G366" s="69"/>
      <c r="H366" s="70"/>
      <c r="I366" s="71"/>
      <c r="J366" s="231">
        <f t="shared" ref="J366:J375" si="242">SUM(G366:I366)</f>
        <v>0</v>
      </c>
      <c r="K366" s="97">
        <f t="shared" ref="K366:K375" si="243">E366*J366</f>
        <v>0</v>
      </c>
      <c r="L366" s="73">
        <f t="shared" ref="L366:L375" si="244">25%*K366</f>
        <v>0</v>
      </c>
      <c r="M366" s="99">
        <f t="shared" si="241"/>
        <v>0</v>
      </c>
      <c r="N366" s="19">
        <f t="shared" ref="N366:N375" si="245">$N$4*$M366</f>
        <v>0</v>
      </c>
      <c r="O366" s="20">
        <f t="shared" ref="O366:O375" si="246">$O$4*$M366</f>
        <v>0</v>
      </c>
      <c r="P366" s="21"/>
      <c r="Q366" s="97">
        <f t="shared" ref="Q366:Q375" si="247">ROUND(SUM($N366:$P366),0)</f>
        <v>0</v>
      </c>
    </row>
    <row r="367" spans="1:17" x14ac:dyDescent="0.3">
      <c r="A367" s="333"/>
      <c r="B367" s="338"/>
      <c r="C367" s="311"/>
      <c r="D367" s="340"/>
      <c r="E367" s="119"/>
      <c r="F367" s="127"/>
      <c r="G367" s="69"/>
      <c r="H367" s="70"/>
      <c r="I367" s="71"/>
      <c r="J367" s="231">
        <f t="shared" si="242"/>
        <v>0</v>
      </c>
      <c r="K367" s="97">
        <f t="shared" si="243"/>
        <v>0</v>
      </c>
      <c r="L367" s="73">
        <f t="shared" si="244"/>
        <v>0</v>
      </c>
      <c r="M367" s="99">
        <f t="shared" si="241"/>
        <v>0</v>
      </c>
      <c r="N367" s="19">
        <f t="shared" si="245"/>
        <v>0</v>
      </c>
      <c r="O367" s="20">
        <f t="shared" si="246"/>
        <v>0</v>
      </c>
      <c r="P367" s="21"/>
      <c r="Q367" s="97">
        <f t="shared" si="247"/>
        <v>0</v>
      </c>
    </row>
    <row r="368" spans="1:17" x14ac:dyDescent="0.3">
      <c r="A368" s="333"/>
      <c r="B368" s="338"/>
      <c r="C368" s="311"/>
      <c r="D368" s="340"/>
      <c r="E368" s="119"/>
      <c r="F368" s="127"/>
      <c r="G368" s="69"/>
      <c r="H368" s="70"/>
      <c r="I368" s="71"/>
      <c r="J368" s="231">
        <f t="shared" si="242"/>
        <v>0</v>
      </c>
      <c r="K368" s="97">
        <f t="shared" si="243"/>
        <v>0</v>
      </c>
      <c r="L368" s="73">
        <f t="shared" si="244"/>
        <v>0</v>
      </c>
      <c r="M368" s="99">
        <f t="shared" si="241"/>
        <v>0</v>
      </c>
      <c r="N368" s="19">
        <f t="shared" si="245"/>
        <v>0</v>
      </c>
      <c r="O368" s="20">
        <f t="shared" si="246"/>
        <v>0</v>
      </c>
      <c r="P368" s="21"/>
      <c r="Q368" s="97">
        <f t="shared" si="247"/>
        <v>0</v>
      </c>
    </row>
    <row r="369" spans="1:17" x14ac:dyDescent="0.3">
      <c r="A369" s="333"/>
      <c r="B369" s="338"/>
      <c r="C369" s="311"/>
      <c r="D369" s="340"/>
      <c r="E369" s="119"/>
      <c r="F369" s="127"/>
      <c r="G369" s="69"/>
      <c r="H369" s="70"/>
      <c r="I369" s="71"/>
      <c r="J369" s="231">
        <f t="shared" si="242"/>
        <v>0</v>
      </c>
      <c r="K369" s="97">
        <f t="shared" si="243"/>
        <v>0</v>
      </c>
      <c r="L369" s="73">
        <f t="shared" si="244"/>
        <v>0</v>
      </c>
      <c r="M369" s="99">
        <f t="shared" si="241"/>
        <v>0</v>
      </c>
      <c r="N369" s="19">
        <f t="shared" si="245"/>
        <v>0</v>
      </c>
      <c r="O369" s="20">
        <f t="shared" si="246"/>
        <v>0</v>
      </c>
      <c r="P369" s="21"/>
      <c r="Q369" s="97">
        <f t="shared" si="247"/>
        <v>0</v>
      </c>
    </row>
    <row r="370" spans="1:17" x14ac:dyDescent="0.3">
      <c r="A370" s="333"/>
      <c r="B370" s="338"/>
      <c r="C370" s="311"/>
      <c r="D370" s="340"/>
      <c r="E370" s="119"/>
      <c r="F370" s="127"/>
      <c r="G370" s="69"/>
      <c r="H370" s="70"/>
      <c r="I370" s="71"/>
      <c r="J370" s="231">
        <f t="shared" si="242"/>
        <v>0</v>
      </c>
      <c r="K370" s="97">
        <f t="shared" si="243"/>
        <v>0</v>
      </c>
      <c r="L370" s="73">
        <f t="shared" si="244"/>
        <v>0</v>
      </c>
      <c r="M370" s="99">
        <f t="shared" si="241"/>
        <v>0</v>
      </c>
      <c r="N370" s="19">
        <f t="shared" si="245"/>
        <v>0</v>
      </c>
      <c r="O370" s="20">
        <f t="shared" si="246"/>
        <v>0</v>
      </c>
      <c r="P370" s="21"/>
      <c r="Q370" s="97">
        <f t="shared" si="247"/>
        <v>0</v>
      </c>
    </row>
    <row r="371" spans="1:17" x14ac:dyDescent="0.3">
      <c r="A371" s="333"/>
      <c r="B371" s="338"/>
      <c r="C371" s="311"/>
      <c r="D371" s="340"/>
      <c r="E371" s="119"/>
      <c r="F371" s="127"/>
      <c r="G371" s="69"/>
      <c r="H371" s="70"/>
      <c r="I371" s="71"/>
      <c r="J371" s="231">
        <f t="shared" si="242"/>
        <v>0</v>
      </c>
      <c r="K371" s="97">
        <f t="shared" si="243"/>
        <v>0</v>
      </c>
      <c r="L371" s="73">
        <f t="shared" si="244"/>
        <v>0</v>
      </c>
      <c r="M371" s="99">
        <f t="shared" si="241"/>
        <v>0</v>
      </c>
      <c r="N371" s="19">
        <f t="shared" si="245"/>
        <v>0</v>
      </c>
      <c r="O371" s="20">
        <f t="shared" si="246"/>
        <v>0</v>
      </c>
      <c r="P371" s="21"/>
      <c r="Q371" s="97">
        <f t="shared" si="247"/>
        <v>0</v>
      </c>
    </row>
    <row r="372" spans="1:17" x14ac:dyDescent="0.3">
      <c r="A372" s="333"/>
      <c r="B372" s="338"/>
      <c r="C372" s="311"/>
      <c r="D372" s="340"/>
      <c r="E372" s="119"/>
      <c r="F372" s="127"/>
      <c r="G372" s="69"/>
      <c r="H372" s="70"/>
      <c r="I372" s="71"/>
      <c r="J372" s="231">
        <f t="shared" si="242"/>
        <v>0</v>
      </c>
      <c r="K372" s="97">
        <f t="shared" si="243"/>
        <v>0</v>
      </c>
      <c r="L372" s="73">
        <f t="shared" si="244"/>
        <v>0</v>
      </c>
      <c r="M372" s="99">
        <f t="shared" si="241"/>
        <v>0</v>
      </c>
      <c r="N372" s="19">
        <f t="shared" si="245"/>
        <v>0</v>
      </c>
      <c r="O372" s="20">
        <f t="shared" si="246"/>
        <v>0</v>
      </c>
      <c r="P372" s="21"/>
      <c r="Q372" s="97">
        <f t="shared" si="247"/>
        <v>0</v>
      </c>
    </row>
    <row r="373" spans="1:17" x14ac:dyDescent="0.3">
      <c r="A373" s="333"/>
      <c r="B373" s="338"/>
      <c r="C373" s="311"/>
      <c r="D373" s="340"/>
      <c r="E373" s="119"/>
      <c r="F373" s="127"/>
      <c r="G373" s="69"/>
      <c r="H373" s="70"/>
      <c r="I373" s="71"/>
      <c r="J373" s="231">
        <f t="shared" si="242"/>
        <v>0</v>
      </c>
      <c r="K373" s="97">
        <f t="shared" si="243"/>
        <v>0</v>
      </c>
      <c r="L373" s="73">
        <f t="shared" si="244"/>
        <v>0</v>
      </c>
      <c r="M373" s="99">
        <f t="shared" si="241"/>
        <v>0</v>
      </c>
      <c r="N373" s="19">
        <f t="shared" si="245"/>
        <v>0</v>
      </c>
      <c r="O373" s="20">
        <f t="shared" si="246"/>
        <v>0</v>
      </c>
      <c r="P373" s="21"/>
      <c r="Q373" s="97">
        <f t="shared" si="247"/>
        <v>0</v>
      </c>
    </row>
    <row r="374" spans="1:17" x14ac:dyDescent="0.3">
      <c r="A374" s="333"/>
      <c r="B374" s="338"/>
      <c r="C374" s="311"/>
      <c r="D374" s="340"/>
      <c r="E374" s="119"/>
      <c r="F374" s="127"/>
      <c r="G374" s="69"/>
      <c r="H374" s="70"/>
      <c r="I374" s="71"/>
      <c r="J374" s="231">
        <f t="shared" si="242"/>
        <v>0</v>
      </c>
      <c r="K374" s="97">
        <f t="shared" si="243"/>
        <v>0</v>
      </c>
      <c r="L374" s="73">
        <f t="shared" si="244"/>
        <v>0</v>
      </c>
      <c r="M374" s="99">
        <f t="shared" si="241"/>
        <v>0</v>
      </c>
      <c r="N374" s="19">
        <f t="shared" si="245"/>
        <v>0</v>
      </c>
      <c r="O374" s="20">
        <f t="shared" si="246"/>
        <v>0</v>
      </c>
      <c r="P374" s="21"/>
      <c r="Q374" s="97">
        <f t="shared" si="247"/>
        <v>0</v>
      </c>
    </row>
    <row r="375" spans="1:17" ht="15" thickBot="1" x14ac:dyDescent="0.35">
      <c r="A375" s="333"/>
      <c r="B375" s="338"/>
      <c r="C375" s="311"/>
      <c r="D375" s="340"/>
      <c r="E375" s="120"/>
      <c r="F375" s="128"/>
      <c r="G375" s="75"/>
      <c r="H375" s="76"/>
      <c r="I375" s="77"/>
      <c r="J375" s="231">
        <f t="shared" si="242"/>
        <v>0</v>
      </c>
      <c r="K375" s="98">
        <f t="shared" si="243"/>
        <v>0</v>
      </c>
      <c r="L375" s="79">
        <f t="shared" si="244"/>
        <v>0</v>
      </c>
      <c r="M375" s="100">
        <f t="shared" si="241"/>
        <v>0</v>
      </c>
      <c r="N375" s="81">
        <f t="shared" si="245"/>
        <v>0</v>
      </c>
      <c r="O375" s="82">
        <f t="shared" si="246"/>
        <v>0</v>
      </c>
      <c r="P375" s="83"/>
      <c r="Q375" s="98">
        <f t="shared" si="247"/>
        <v>0</v>
      </c>
    </row>
    <row r="376" spans="1:17" ht="15" customHeight="1" thickBot="1" x14ac:dyDescent="0.35">
      <c r="A376" s="333"/>
      <c r="B376" s="335" t="s">
        <v>160</v>
      </c>
      <c r="C376" s="335"/>
      <c r="D376" s="336"/>
      <c r="E376" s="122">
        <f>SUM(E365:E375)</f>
        <v>0</v>
      </c>
      <c r="F376" s="131"/>
      <c r="G376" s="125">
        <f t="shared" ref="G376:O376" si="248">SUM(G365:G375)</f>
        <v>0</v>
      </c>
      <c r="H376" s="92">
        <f t="shared" si="248"/>
        <v>0</v>
      </c>
      <c r="I376" s="92">
        <f t="shared" si="248"/>
        <v>0</v>
      </c>
      <c r="J376" s="116">
        <f t="shared" si="248"/>
        <v>0</v>
      </c>
      <c r="K376" s="93">
        <f t="shared" si="248"/>
        <v>0</v>
      </c>
      <c r="L376" s="93">
        <f t="shared" si="248"/>
        <v>0</v>
      </c>
      <c r="M376" s="94">
        <f t="shared" si="248"/>
        <v>0</v>
      </c>
      <c r="N376" s="95">
        <f t="shared" si="248"/>
        <v>0</v>
      </c>
      <c r="O376" s="96">
        <f t="shared" si="248"/>
        <v>0</v>
      </c>
      <c r="P376" s="86"/>
      <c r="Q376" s="93">
        <f>SUM(Q365:Q375)</f>
        <v>0</v>
      </c>
    </row>
    <row r="377" spans="1:17" x14ac:dyDescent="0.3">
      <c r="A377" s="333"/>
      <c r="B377" s="337">
        <v>6</v>
      </c>
      <c r="C377" s="310" t="s">
        <v>112</v>
      </c>
      <c r="D377" s="339"/>
      <c r="E377" s="118"/>
      <c r="F377" s="130"/>
      <c r="G377" s="56"/>
      <c r="H377" s="57"/>
      <c r="I377" s="58"/>
      <c r="J377" s="231">
        <f>SUM(G377:I377)</f>
        <v>0</v>
      </c>
      <c r="K377" s="39">
        <f>E377*J377</f>
        <v>0</v>
      </c>
      <c r="L377" s="17">
        <f>25%*K377</f>
        <v>0</v>
      </c>
      <c r="M377" s="40">
        <f t="shared" ref="M377:M387" si="249">ROUND(SUM(K377:L377),0)</f>
        <v>0</v>
      </c>
      <c r="N377" s="19">
        <f>$N$4*$M377</f>
        <v>0</v>
      </c>
      <c r="O377" s="20">
        <f>$O$4*$M377</f>
        <v>0</v>
      </c>
      <c r="P377" s="21"/>
      <c r="Q377" s="39">
        <f>ROUND(SUM($N377:$P377),0)</f>
        <v>0</v>
      </c>
    </row>
    <row r="378" spans="1:17" x14ac:dyDescent="0.3">
      <c r="A378" s="333"/>
      <c r="B378" s="338"/>
      <c r="C378" s="311"/>
      <c r="D378" s="340"/>
      <c r="E378" s="119"/>
      <c r="F378" s="127"/>
      <c r="G378" s="69"/>
      <c r="H378" s="70"/>
      <c r="I378" s="71"/>
      <c r="J378" s="231">
        <f t="shared" ref="J378:J387" si="250">SUM(G378:I378)</f>
        <v>0</v>
      </c>
      <c r="K378" s="97">
        <f t="shared" ref="K378:K387" si="251">E378*J378</f>
        <v>0</v>
      </c>
      <c r="L378" s="73">
        <f t="shared" ref="L378:L387" si="252">25%*K378</f>
        <v>0</v>
      </c>
      <c r="M378" s="99">
        <f t="shared" si="249"/>
        <v>0</v>
      </c>
      <c r="N378" s="19">
        <f t="shared" ref="N378:N387" si="253">$N$4*$M378</f>
        <v>0</v>
      </c>
      <c r="O378" s="20">
        <f t="shared" ref="O378:O387" si="254">$O$4*$M378</f>
        <v>0</v>
      </c>
      <c r="P378" s="21"/>
      <c r="Q378" s="97">
        <f t="shared" ref="Q378:Q387" si="255">ROUND(SUM($N378:$P378),0)</f>
        <v>0</v>
      </c>
    </row>
    <row r="379" spans="1:17" x14ac:dyDescent="0.3">
      <c r="A379" s="333"/>
      <c r="B379" s="338"/>
      <c r="C379" s="311"/>
      <c r="D379" s="340"/>
      <c r="E379" s="119"/>
      <c r="F379" s="127"/>
      <c r="G379" s="69"/>
      <c r="H379" s="70"/>
      <c r="I379" s="71"/>
      <c r="J379" s="231">
        <f t="shared" si="250"/>
        <v>0</v>
      </c>
      <c r="K379" s="97">
        <f t="shared" si="251"/>
        <v>0</v>
      </c>
      <c r="L379" s="73">
        <f t="shared" si="252"/>
        <v>0</v>
      </c>
      <c r="M379" s="99">
        <f t="shared" si="249"/>
        <v>0</v>
      </c>
      <c r="N379" s="19">
        <f t="shared" si="253"/>
        <v>0</v>
      </c>
      <c r="O379" s="20">
        <f t="shared" si="254"/>
        <v>0</v>
      </c>
      <c r="P379" s="21"/>
      <c r="Q379" s="97">
        <f t="shared" si="255"/>
        <v>0</v>
      </c>
    </row>
    <row r="380" spans="1:17" x14ac:dyDescent="0.3">
      <c r="A380" s="333"/>
      <c r="B380" s="338"/>
      <c r="C380" s="311"/>
      <c r="D380" s="340"/>
      <c r="E380" s="119"/>
      <c r="F380" s="127"/>
      <c r="G380" s="69"/>
      <c r="H380" s="70"/>
      <c r="I380" s="71"/>
      <c r="J380" s="231">
        <f t="shared" si="250"/>
        <v>0</v>
      </c>
      <c r="K380" s="97">
        <f t="shared" si="251"/>
        <v>0</v>
      </c>
      <c r="L380" s="73">
        <f t="shared" si="252"/>
        <v>0</v>
      </c>
      <c r="M380" s="99">
        <f t="shared" si="249"/>
        <v>0</v>
      </c>
      <c r="N380" s="19">
        <f t="shared" si="253"/>
        <v>0</v>
      </c>
      <c r="O380" s="20">
        <f t="shared" si="254"/>
        <v>0</v>
      </c>
      <c r="P380" s="21"/>
      <c r="Q380" s="97">
        <f t="shared" si="255"/>
        <v>0</v>
      </c>
    </row>
    <row r="381" spans="1:17" x14ac:dyDescent="0.3">
      <c r="A381" s="333"/>
      <c r="B381" s="338"/>
      <c r="C381" s="311"/>
      <c r="D381" s="340"/>
      <c r="E381" s="119"/>
      <c r="F381" s="127"/>
      <c r="G381" s="69"/>
      <c r="H381" s="70"/>
      <c r="I381" s="71"/>
      <c r="J381" s="231">
        <f t="shared" si="250"/>
        <v>0</v>
      </c>
      <c r="K381" s="97">
        <f t="shared" si="251"/>
        <v>0</v>
      </c>
      <c r="L381" s="73">
        <f t="shared" si="252"/>
        <v>0</v>
      </c>
      <c r="M381" s="99">
        <f t="shared" si="249"/>
        <v>0</v>
      </c>
      <c r="N381" s="19">
        <f t="shared" si="253"/>
        <v>0</v>
      </c>
      <c r="O381" s="20">
        <f t="shared" si="254"/>
        <v>0</v>
      </c>
      <c r="P381" s="21"/>
      <c r="Q381" s="97">
        <f t="shared" si="255"/>
        <v>0</v>
      </c>
    </row>
    <row r="382" spans="1:17" x14ac:dyDescent="0.3">
      <c r="A382" s="333"/>
      <c r="B382" s="338"/>
      <c r="C382" s="311"/>
      <c r="D382" s="340"/>
      <c r="E382" s="119"/>
      <c r="F382" s="127"/>
      <c r="G382" s="69"/>
      <c r="H382" s="70"/>
      <c r="I382" s="71"/>
      <c r="J382" s="231">
        <f t="shared" si="250"/>
        <v>0</v>
      </c>
      <c r="K382" s="97">
        <f t="shared" si="251"/>
        <v>0</v>
      </c>
      <c r="L382" s="73">
        <f t="shared" si="252"/>
        <v>0</v>
      </c>
      <c r="M382" s="99">
        <f t="shared" si="249"/>
        <v>0</v>
      </c>
      <c r="N382" s="19">
        <f t="shared" si="253"/>
        <v>0</v>
      </c>
      <c r="O382" s="20">
        <f t="shared" si="254"/>
        <v>0</v>
      </c>
      <c r="P382" s="21"/>
      <c r="Q382" s="97">
        <f t="shared" si="255"/>
        <v>0</v>
      </c>
    </row>
    <row r="383" spans="1:17" x14ac:dyDescent="0.3">
      <c r="A383" s="333"/>
      <c r="B383" s="338"/>
      <c r="C383" s="311"/>
      <c r="D383" s="340"/>
      <c r="E383" s="119"/>
      <c r="F383" s="127"/>
      <c r="G383" s="69"/>
      <c r="H383" s="70"/>
      <c r="I383" s="71"/>
      <c r="J383" s="231">
        <f t="shared" si="250"/>
        <v>0</v>
      </c>
      <c r="K383" s="97">
        <f t="shared" si="251"/>
        <v>0</v>
      </c>
      <c r="L383" s="73">
        <f t="shared" si="252"/>
        <v>0</v>
      </c>
      <c r="M383" s="99">
        <f t="shared" si="249"/>
        <v>0</v>
      </c>
      <c r="N383" s="19">
        <f t="shared" si="253"/>
        <v>0</v>
      </c>
      <c r="O383" s="20">
        <f t="shared" si="254"/>
        <v>0</v>
      </c>
      <c r="P383" s="21"/>
      <c r="Q383" s="97">
        <f t="shared" si="255"/>
        <v>0</v>
      </c>
    </row>
    <row r="384" spans="1:17" x14ac:dyDescent="0.3">
      <c r="A384" s="333"/>
      <c r="B384" s="338"/>
      <c r="C384" s="311"/>
      <c r="D384" s="340"/>
      <c r="E384" s="119"/>
      <c r="F384" s="127"/>
      <c r="G384" s="69"/>
      <c r="H384" s="70"/>
      <c r="I384" s="71"/>
      <c r="J384" s="231">
        <f t="shared" si="250"/>
        <v>0</v>
      </c>
      <c r="K384" s="97">
        <f t="shared" si="251"/>
        <v>0</v>
      </c>
      <c r="L384" s="73">
        <f t="shared" si="252"/>
        <v>0</v>
      </c>
      <c r="M384" s="99">
        <f t="shared" si="249"/>
        <v>0</v>
      </c>
      <c r="N384" s="19">
        <f t="shared" si="253"/>
        <v>0</v>
      </c>
      <c r="O384" s="20">
        <f t="shared" si="254"/>
        <v>0</v>
      </c>
      <c r="P384" s="21"/>
      <c r="Q384" s="97">
        <f t="shared" si="255"/>
        <v>0</v>
      </c>
    </row>
    <row r="385" spans="1:17" x14ac:dyDescent="0.3">
      <c r="A385" s="333"/>
      <c r="B385" s="338"/>
      <c r="C385" s="311"/>
      <c r="D385" s="340"/>
      <c r="E385" s="119"/>
      <c r="F385" s="127"/>
      <c r="G385" s="69"/>
      <c r="H385" s="70"/>
      <c r="I385" s="71"/>
      <c r="J385" s="231">
        <f t="shared" si="250"/>
        <v>0</v>
      </c>
      <c r="K385" s="97">
        <f t="shared" si="251"/>
        <v>0</v>
      </c>
      <c r="L385" s="73">
        <f t="shared" si="252"/>
        <v>0</v>
      </c>
      <c r="M385" s="99">
        <f t="shared" si="249"/>
        <v>0</v>
      </c>
      <c r="N385" s="19">
        <f t="shared" si="253"/>
        <v>0</v>
      </c>
      <c r="O385" s="20">
        <f t="shared" si="254"/>
        <v>0</v>
      </c>
      <c r="P385" s="21"/>
      <c r="Q385" s="97">
        <f t="shared" si="255"/>
        <v>0</v>
      </c>
    </row>
    <row r="386" spans="1:17" x14ac:dyDescent="0.3">
      <c r="A386" s="333"/>
      <c r="B386" s="338"/>
      <c r="C386" s="311"/>
      <c r="D386" s="340"/>
      <c r="E386" s="119"/>
      <c r="F386" s="127"/>
      <c r="G386" s="69"/>
      <c r="H386" s="70"/>
      <c r="I386" s="71"/>
      <c r="J386" s="231">
        <f t="shared" si="250"/>
        <v>0</v>
      </c>
      <c r="K386" s="97">
        <f t="shared" si="251"/>
        <v>0</v>
      </c>
      <c r="L386" s="73">
        <f t="shared" si="252"/>
        <v>0</v>
      </c>
      <c r="M386" s="99">
        <f t="shared" si="249"/>
        <v>0</v>
      </c>
      <c r="N386" s="19">
        <f t="shared" si="253"/>
        <v>0</v>
      </c>
      <c r="O386" s="20">
        <f t="shared" si="254"/>
        <v>0</v>
      </c>
      <c r="P386" s="21"/>
      <c r="Q386" s="97">
        <f t="shared" si="255"/>
        <v>0</v>
      </c>
    </row>
    <row r="387" spans="1:17" ht="15" thickBot="1" x14ac:dyDescent="0.35">
      <c r="A387" s="333"/>
      <c r="B387" s="338"/>
      <c r="C387" s="311"/>
      <c r="D387" s="340"/>
      <c r="E387" s="120"/>
      <c r="F387" s="128"/>
      <c r="G387" s="75"/>
      <c r="H387" s="76"/>
      <c r="I387" s="77"/>
      <c r="J387" s="231">
        <f t="shared" si="250"/>
        <v>0</v>
      </c>
      <c r="K387" s="98">
        <f t="shared" si="251"/>
        <v>0</v>
      </c>
      <c r="L387" s="79">
        <f t="shared" si="252"/>
        <v>0</v>
      </c>
      <c r="M387" s="100">
        <f t="shared" si="249"/>
        <v>0</v>
      </c>
      <c r="N387" s="81">
        <f t="shared" si="253"/>
        <v>0</v>
      </c>
      <c r="O387" s="82">
        <f t="shared" si="254"/>
        <v>0</v>
      </c>
      <c r="P387" s="83"/>
      <c r="Q387" s="98">
        <f t="shared" si="255"/>
        <v>0</v>
      </c>
    </row>
    <row r="388" spans="1:17" ht="15" customHeight="1" thickBot="1" x14ac:dyDescent="0.35">
      <c r="A388" s="334"/>
      <c r="B388" s="335" t="s">
        <v>161</v>
      </c>
      <c r="C388" s="335"/>
      <c r="D388" s="336"/>
      <c r="E388" s="122">
        <f>SUM(E377:E387)</f>
        <v>0</v>
      </c>
      <c r="F388" s="131"/>
      <c r="G388" s="125">
        <f t="shared" ref="G388:O388" si="256">SUM(G377:G387)</f>
        <v>0</v>
      </c>
      <c r="H388" s="92">
        <f t="shared" si="256"/>
        <v>0</v>
      </c>
      <c r="I388" s="92">
        <f t="shared" si="256"/>
        <v>0</v>
      </c>
      <c r="J388" s="116">
        <f t="shared" si="256"/>
        <v>0</v>
      </c>
      <c r="K388" s="93">
        <f t="shared" si="256"/>
        <v>0</v>
      </c>
      <c r="L388" s="93">
        <f t="shared" si="256"/>
        <v>0</v>
      </c>
      <c r="M388" s="94">
        <f t="shared" si="256"/>
        <v>0</v>
      </c>
      <c r="N388" s="95">
        <f t="shared" si="256"/>
        <v>0</v>
      </c>
      <c r="O388" s="96">
        <f t="shared" si="256"/>
        <v>0</v>
      </c>
      <c r="P388" s="86"/>
      <c r="Q388" s="93">
        <f>SUM(Q377:Q387)</f>
        <v>0</v>
      </c>
    </row>
    <row r="389" spans="1:17" x14ac:dyDescent="0.3">
      <c r="A389" s="332" t="s">
        <v>69</v>
      </c>
      <c r="B389" s="337">
        <v>7</v>
      </c>
      <c r="C389" s="310" t="s">
        <v>113</v>
      </c>
      <c r="D389" s="339"/>
      <c r="E389" s="118"/>
      <c r="F389" s="130"/>
      <c r="G389" s="56"/>
      <c r="H389" s="57"/>
      <c r="I389" s="58"/>
      <c r="J389" s="231">
        <f>SUM(G389:I389)</f>
        <v>0</v>
      </c>
      <c r="K389" s="39">
        <f t="shared" ref="K389:K399" si="257">E389*J389</f>
        <v>0</v>
      </c>
      <c r="L389" s="17">
        <f t="shared" ref="L389:L399" si="258">25%*K389</f>
        <v>0</v>
      </c>
      <c r="M389" s="40">
        <f t="shared" ref="M389:M399" si="259">ROUND(SUM(K389:L389),0)</f>
        <v>0</v>
      </c>
      <c r="N389" s="19">
        <f t="shared" ref="N389:N435" si="260">$N$4*$M389</f>
        <v>0</v>
      </c>
      <c r="O389" s="20">
        <f t="shared" ref="O389:O435" si="261">$O$4*$M389</f>
        <v>0</v>
      </c>
      <c r="P389" s="21"/>
      <c r="Q389" s="39">
        <f t="shared" ref="Q389:Q435" si="262">ROUND(SUM($N389:$P389),0)</f>
        <v>0</v>
      </c>
    </row>
    <row r="390" spans="1:17" x14ac:dyDescent="0.3">
      <c r="A390" s="333"/>
      <c r="B390" s="338"/>
      <c r="C390" s="311"/>
      <c r="D390" s="340"/>
      <c r="E390" s="119"/>
      <c r="F390" s="127"/>
      <c r="G390" s="69"/>
      <c r="H390" s="70"/>
      <c r="I390" s="71"/>
      <c r="J390" s="231">
        <f t="shared" ref="J390:J399" si="263">SUM(G390:I390)</f>
        <v>0</v>
      </c>
      <c r="K390" s="97">
        <f t="shared" si="257"/>
        <v>0</v>
      </c>
      <c r="L390" s="73">
        <f t="shared" si="258"/>
        <v>0</v>
      </c>
      <c r="M390" s="99">
        <f t="shared" si="259"/>
        <v>0</v>
      </c>
      <c r="N390" s="19">
        <f t="shared" si="260"/>
        <v>0</v>
      </c>
      <c r="O390" s="20">
        <f t="shared" si="261"/>
        <v>0</v>
      </c>
      <c r="P390" s="21"/>
      <c r="Q390" s="97">
        <f t="shared" si="262"/>
        <v>0</v>
      </c>
    </row>
    <row r="391" spans="1:17" x14ac:dyDescent="0.3">
      <c r="A391" s="333"/>
      <c r="B391" s="338"/>
      <c r="C391" s="311"/>
      <c r="D391" s="340"/>
      <c r="E391" s="119"/>
      <c r="F391" s="127"/>
      <c r="G391" s="69"/>
      <c r="H391" s="70"/>
      <c r="I391" s="71"/>
      <c r="J391" s="231">
        <f t="shared" si="263"/>
        <v>0</v>
      </c>
      <c r="K391" s="97">
        <f t="shared" si="257"/>
        <v>0</v>
      </c>
      <c r="L391" s="73">
        <f t="shared" si="258"/>
        <v>0</v>
      </c>
      <c r="M391" s="99">
        <f t="shared" si="259"/>
        <v>0</v>
      </c>
      <c r="N391" s="19">
        <f t="shared" si="260"/>
        <v>0</v>
      </c>
      <c r="O391" s="20">
        <f t="shared" si="261"/>
        <v>0</v>
      </c>
      <c r="P391" s="21"/>
      <c r="Q391" s="97">
        <f t="shared" si="262"/>
        <v>0</v>
      </c>
    </row>
    <row r="392" spans="1:17" x14ac:dyDescent="0.3">
      <c r="A392" s="333"/>
      <c r="B392" s="338"/>
      <c r="C392" s="311"/>
      <c r="D392" s="340"/>
      <c r="E392" s="119"/>
      <c r="F392" s="127"/>
      <c r="G392" s="69"/>
      <c r="H392" s="70"/>
      <c r="I392" s="71"/>
      <c r="J392" s="231">
        <f t="shared" si="263"/>
        <v>0</v>
      </c>
      <c r="K392" s="97">
        <f t="shared" si="257"/>
        <v>0</v>
      </c>
      <c r="L392" s="73">
        <f t="shared" si="258"/>
        <v>0</v>
      </c>
      <c r="M392" s="99">
        <f t="shared" si="259"/>
        <v>0</v>
      </c>
      <c r="N392" s="19">
        <f t="shared" si="260"/>
        <v>0</v>
      </c>
      <c r="O392" s="20">
        <f t="shared" si="261"/>
        <v>0</v>
      </c>
      <c r="P392" s="21"/>
      <c r="Q392" s="97">
        <f t="shared" si="262"/>
        <v>0</v>
      </c>
    </row>
    <row r="393" spans="1:17" x14ac:dyDescent="0.3">
      <c r="A393" s="333"/>
      <c r="B393" s="338"/>
      <c r="C393" s="311"/>
      <c r="D393" s="340"/>
      <c r="E393" s="119"/>
      <c r="F393" s="127"/>
      <c r="G393" s="69"/>
      <c r="H393" s="70"/>
      <c r="I393" s="71"/>
      <c r="J393" s="231">
        <f t="shared" si="263"/>
        <v>0</v>
      </c>
      <c r="K393" s="97">
        <f t="shared" si="257"/>
        <v>0</v>
      </c>
      <c r="L393" s="73">
        <f t="shared" si="258"/>
        <v>0</v>
      </c>
      <c r="M393" s="99">
        <f t="shared" si="259"/>
        <v>0</v>
      </c>
      <c r="N393" s="19">
        <f t="shared" si="260"/>
        <v>0</v>
      </c>
      <c r="O393" s="20">
        <f t="shared" si="261"/>
        <v>0</v>
      </c>
      <c r="P393" s="21"/>
      <c r="Q393" s="97">
        <f t="shared" si="262"/>
        <v>0</v>
      </c>
    </row>
    <row r="394" spans="1:17" x14ac:dyDescent="0.3">
      <c r="A394" s="333"/>
      <c r="B394" s="338"/>
      <c r="C394" s="311"/>
      <c r="D394" s="340"/>
      <c r="E394" s="119"/>
      <c r="F394" s="127"/>
      <c r="G394" s="69"/>
      <c r="H394" s="70"/>
      <c r="I394" s="71"/>
      <c r="J394" s="231">
        <f t="shared" si="263"/>
        <v>0</v>
      </c>
      <c r="K394" s="97">
        <f t="shared" si="257"/>
        <v>0</v>
      </c>
      <c r="L394" s="73">
        <f t="shared" si="258"/>
        <v>0</v>
      </c>
      <c r="M394" s="99">
        <f t="shared" si="259"/>
        <v>0</v>
      </c>
      <c r="N394" s="19">
        <f t="shared" si="260"/>
        <v>0</v>
      </c>
      <c r="O394" s="20">
        <f t="shared" si="261"/>
        <v>0</v>
      </c>
      <c r="P394" s="21"/>
      <c r="Q394" s="97">
        <f t="shared" si="262"/>
        <v>0</v>
      </c>
    </row>
    <row r="395" spans="1:17" x14ac:dyDescent="0.3">
      <c r="A395" s="333"/>
      <c r="B395" s="338"/>
      <c r="C395" s="311"/>
      <c r="D395" s="340"/>
      <c r="E395" s="119"/>
      <c r="F395" s="127"/>
      <c r="G395" s="69"/>
      <c r="H395" s="70"/>
      <c r="I395" s="71"/>
      <c r="J395" s="231">
        <f t="shared" si="263"/>
        <v>0</v>
      </c>
      <c r="K395" s="97">
        <f t="shared" si="257"/>
        <v>0</v>
      </c>
      <c r="L395" s="73">
        <f t="shared" si="258"/>
        <v>0</v>
      </c>
      <c r="M395" s="99">
        <f t="shared" si="259"/>
        <v>0</v>
      </c>
      <c r="N395" s="19">
        <f t="shared" si="260"/>
        <v>0</v>
      </c>
      <c r="O395" s="20">
        <f t="shared" si="261"/>
        <v>0</v>
      </c>
      <c r="P395" s="21"/>
      <c r="Q395" s="97">
        <f t="shared" si="262"/>
        <v>0</v>
      </c>
    </row>
    <row r="396" spans="1:17" x14ac:dyDescent="0.3">
      <c r="A396" s="333"/>
      <c r="B396" s="338"/>
      <c r="C396" s="311"/>
      <c r="D396" s="340"/>
      <c r="E396" s="119"/>
      <c r="F396" s="127"/>
      <c r="G396" s="69"/>
      <c r="H396" s="70"/>
      <c r="I396" s="71"/>
      <c r="J396" s="231">
        <f t="shared" si="263"/>
        <v>0</v>
      </c>
      <c r="K396" s="97">
        <f t="shared" si="257"/>
        <v>0</v>
      </c>
      <c r="L396" s="73">
        <f t="shared" si="258"/>
        <v>0</v>
      </c>
      <c r="M396" s="99">
        <f t="shared" si="259"/>
        <v>0</v>
      </c>
      <c r="N396" s="19">
        <f t="shared" si="260"/>
        <v>0</v>
      </c>
      <c r="O396" s="20">
        <f t="shared" si="261"/>
        <v>0</v>
      </c>
      <c r="P396" s="21"/>
      <c r="Q396" s="97">
        <f t="shared" si="262"/>
        <v>0</v>
      </c>
    </row>
    <row r="397" spans="1:17" x14ac:dyDescent="0.3">
      <c r="A397" s="333"/>
      <c r="B397" s="338"/>
      <c r="C397" s="311"/>
      <c r="D397" s="340"/>
      <c r="E397" s="119"/>
      <c r="F397" s="127"/>
      <c r="G397" s="69"/>
      <c r="H397" s="70"/>
      <c r="I397" s="71"/>
      <c r="J397" s="231">
        <f t="shared" si="263"/>
        <v>0</v>
      </c>
      <c r="K397" s="97">
        <f t="shared" si="257"/>
        <v>0</v>
      </c>
      <c r="L397" s="73">
        <f t="shared" si="258"/>
        <v>0</v>
      </c>
      <c r="M397" s="99">
        <f t="shared" si="259"/>
        <v>0</v>
      </c>
      <c r="N397" s="19">
        <f t="shared" si="260"/>
        <v>0</v>
      </c>
      <c r="O397" s="20">
        <f t="shared" si="261"/>
        <v>0</v>
      </c>
      <c r="P397" s="21"/>
      <c r="Q397" s="97">
        <f t="shared" si="262"/>
        <v>0</v>
      </c>
    </row>
    <row r="398" spans="1:17" x14ac:dyDescent="0.3">
      <c r="A398" s="333"/>
      <c r="B398" s="338"/>
      <c r="C398" s="311"/>
      <c r="D398" s="340"/>
      <c r="E398" s="119"/>
      <c r="F398" s="127"/>
      <c r="G398" s="69"/>
      <c r="H398" s="70"/>
      <c r="I398" s="71"/>
      <c r="J398" s="231">
        <f t="shared" si="263"/>
        <v>0</v>
      </c>
      <c r="K398" s="97">
        <f t="shared" si="257"/>
        <v>0</v>
      </c>
      <c r="L398" s="73">
        <f t="shared" si="258"/>
        <v>0</v>
      </c>
      <c r="M398" s="99">
        <f t="shared" si="259"/>
        <v>0</v>
      </c>
      <c r="N398" s="19">
        <f t="shared" si="260"/>
        <v>0</v>
      </c>
      <c r="O398" s="20">
        <f t="shared" si="261"/>
        <v>0</v>
      </c>
      <c r="P398" s="21"/>
      <c r="Q398" s="97">
        <f t="shared" si="262"/>
        <v>0</v>
      </c>
    </row>
    <row r="399" spans="1:17" ht="15" thickBot="1" x14ac:dyDescent="0.35">
      <c r="A399" s="333"/>
      <c r="B399" s="338"/>
      <c r="C399" s="311"/>
      <c r="D399" s="340"/>
      <c r="E399" s="120"/>
      <c r="F399" s="128"/>
      <c r="G399" s="75"/>
      <c r="H399" s="76"/>
      <c r="I399" s="77"/>
      <c r="J399" s="231">
        <f t="shared" si="263"/>
        <v>0</v>
      </c>
      <c r="K399" s="98">
        <f t="shared" si="257"/>
        <v>0</v>
      </c>
      <c r="L399" s="79">
        <f t="shared" si="258"/>
        <v>0</v>
      </c>
      <c r="M399" s="100">
        <f t="shared" si="259"/>
        <v>0</v>
      </c>
      <c r="N399" s="81">
        <f t="shared" si="260"/>
        <v>0</v>
      </c>
      <c r="O399" s="82">
        <f t="shared" si="261"/>
        <v>0</v>
      </c>
      <c r="P399" s="83"/>
      <c r="Q399" s="98">
        <f t="shared" si="262"/>
        <v>0</v>
      </c>
    </row>
    <row r="400" spans="1:17" ht="15" thickBot="1" x14ac:dyDescent="0.35">
      <c r="A400" s="333"/>
      <c r="B400" s="335" t="s">
        <v>162</v>
      </c>
      <c r="C400" s="335"/>
      <c r="D400" s="336"/>
      <c r="E400" s="122">
        <f t="shared" ref="E400:O400" si="264">SUM(E389:E399)</f>
        <v>0</v>
      </c>
      <c r="F400" s="131"/>
      <c r="G400" s="125">
        <f t="shared" si="264"/>
        <v>0</v>
      </c>
      <c r="H400" s="92">
        <f t="shared" si="264"/>
        <v>0</v>
      </c>
      <c r="I400" s="92">
        <f t="shared" si="264"/>
        <v>0</v>
      </c>
      <c r="J400" s="116">
        <f t="shared" si="264"/>
        <v>0</v>
      </c>
      <c r="K400" s="93">
        <f t="shared" si="264"/>
        <v>0</v>
      </c>
      <c r="L400" s="93">
        <f t="shared" si="264"/>
        <v>0</v>
      </c>
      <c r="M400" s="94">
        <f t="shared" si="264"/>
        <v>0</v>
      </c>
      <c r="N400" s="95">
        <f t="shared" si="264"/>
        <v>0</v>
      </c>
      <c r="O400" s="96">
        <f t="shared" si="264"/>
        <v>0</v>
      </c>
      <c r="P400" s="86"/>
      <c r="Q400" s="93">
        <f t="shared" ref="Q400" si="265">SUM(Q389:Q399)</f>
        <v>0</v>
      </c>
    </row>
    <row r="401" spans="1:17" x14ac:dyDescent="0.3">
      <c r="A401" s="333"/>
      <c r="B401" s="337">
        <v>8</v>
      </c>
      <c r="C401" s="310" t="s">
        <v>114</v>
      </c>
      <c r="D401" s="339"/>
      <c r="E401" s="118"/>
      <c r="F401" s="130"/>
      <c r="G401" s="56"/>
      <c r="H401" s="57"/>
      <c r="I401" s="58"/>
      <c r="J401" s="231">
        <f>SUM(G401:I401)</f>
        <v>0</v>
      </c>
      <c r="K401" s="39">
        <f t="shared" ref="K401:K411" si="266">E401*J401</f>
        <v>0</v>
      </c>
      <c r="L401" s="17">
        <f t="shared" ref="L401:L411" si="267">25%*K401</f>
        <v>0</v>
      </c>
      <c r="M401" s="40">
        <f t="shared" ref="M401:M411" si="268">ROUND(SUM(K401:L401),0)</f>
        <v>0</v>
      </c>
      <c r="N401" s="19">
        <f t="shared" ref="N401:N447" si="269">$N$4*$M401</f>
        <v>0</v>
      </c>
      <c r="O401" s="20">
        <f t="shared" ref="O401:O447" si="270">$O$4*$M401</f>
        <v>0</v>
      </c>
      <c r="P401" s="21"/>
      <c r="Q401" s="39">
        <f t="shared" ref="Q401:Q447" si="271">ROUND(SUM($N401:$P401),0)</f>
        <v>0</v>
      </c>
    </row>
    <row r="402" spans="1:17" x14ac:dyDescent="0.3">
      <c r="A402" s="333"/>
      <c r="B402" s="338"/>
      <c r="C402" s="311"/>
      <c r="D402" s="340"/>
      <c r="E402" s="119"/>
      <c r="F402" s="127"/>
      <c r="G402" s="69"/>
      <c r="H402" s="70"/>
      <c r="I402" s="71"/>
      <c r="J402" s="231">
        <f t="shared" ref="J402:J411" si="272">SUM(G402:I402)</f>
        <v>0</v>
      </c>
      <c r="K402" s="97">
        <f t="shared" si="266"/>
        <v>0</v>
      </c>
      <c r="L402" s="73">
        <f t="shared" si="267"/>
        <v>0</v>
      </c>
      <c r="M402" s="99">
        <f t="shared" si="268"/>
        <v>0</v>
      </c>
      <c r="N402" s="19">
        <f t="shared" si="269"/>
        <v>0</v>
      </c>
      <c r="O402" s="20">
        <f t="shared" si="270"/>
        <v>0</v>
      </c>
      <c r="P402" s="21"/>
      <c r="Q402" s="97">
        <f t="shared" si="271"/>
        <v>0</v>
      </c>
    </row>
    <row r="403" spans="1:17" x14ac:dyDescent="0.3">
      <c r="A403" s="333"/>
      <c r="B403" s="338"/>
      <c r="C403" s="311"/>
      <c r="D403" s="340"/>
      <c r="E403" s="119"/>
      <c r="F403" s="127"/>
      <c r="G403" s="69"/>
      <c r="H403" s="70"/>
      <c r="I403" s="71"/>
      <c r="J403" s="231">
        <f t="shared" si="272"/>
        <v>0</v>
      </c>
      <c r="K403" s="97">
        <f t="shared" si="266"/>
        <v>0</v>
      </c>
      <c r="L403" s="73">
        <f t="shared" si="267"/>
        <v>0</v>
      </c>
      <c r="M403" s="99">
        <f t="shared" si="268"/>
        <v>0</v>
      </c>
      <c r="N403" s="19">
        <f t="shared" si="269"/>
        <v>0</v>
      </c>
      <c r="O403" s="20">
        <f t="shared" si="270"/>
        <v>0</v>
      </c>
      <c r="P403" s="21"/>
      <c r="Q403" s="97">
        <f t="shared" si="271"/>
        <v>0</v>
      </c>
    </row>
    <row r="404" spans="1:17" x14ac:dyDescent="0.3">
      <c r="A404" s="333"/>
      <c r="B404" s="338"/>
      <c r="C404" s="311"/>
      <c r="D404" s="340"/>
      <c r="E404" s="119"/>
      <c r="F404" s="127"/>
      <c r="G404" s="69"/>
      <c r="H404" s="70"/>
      <c r="I404" s="71"/>
      <c r="J404" s="231">
        <f t="shared" si="272"/>
        <v>0</v>
      </c>
      <c r="K404" s="97">
        <f t="shared" si="266"/>
        <v>0</v>
      </c>
      <c r="L404" s="73">
        <f t="shared" si="267"/>
        <v>0</v>
      </c>
      <c r="M404" s="99">
        <f t="shared" si="268"/>
        <v>0</v>
      </c>
      <c r="N404" s="19">
        <f t="shared" si="269"/>
        <v>0</v>
      </c>
      <c r="O404" s="20">
        <f t="shared" si="270"/>
        <v>0</v>
      </c>
      <c r="P404" s="21"/>
      <c r="Q404" s="97">
        <f t="shared" si="271"/>
        <v>0</v>
      </c>
    </row>
    <row r="405" spans="1:17" x14ac:dyDescent="0.3">
      <c r="A405" s="333"/>
      <c r="B405" s="338"/>
      <c r="C405" s="311"/>
      <c r="D405" s="340"/>
      <c r="E405" s="119"/>
      <c r="F405" s="127"/>
      <c r="G405" s="69"/>
      <c r="H405" s="70"/>
      <c r="I405" s="71"/>
      <c r="J405" s="231">
        <f t="shared" si="272"/>
        <v>0</v>
      </c>
      <c r="K405" s="97">
        <f t="shared" si="266"/>
        <v>0</v>
      </c>
      <c r="L405" s="73">
        <f t="shared" si="267"/>
        <v>0</v>
      </c>
      <c r="M405" s="99">
        <f t="shared" si="268"/>
        <v>0</v>
      </c>
      <c r="N405" s="19">
        <f t="shared" si="269"/>
        <v>0</v>
      </c>
      <c r="O405" s="20">
        <f t="shared" si="270"/>
        <v>0</v>
      </c>
      <c r="P405" s="21"/>
      <c r="Q405" s="97">
        <f t="shared" si="271"/>
        <v>0</v>
      </c>
    </row>
    <row r="406" spans="1:17" x14ac:dyDescent="0.3">
      <c r="A406" s="333"/>
      <c r="B406" s="338"/>
      <c r="C406" s="311"/>
      <c r="D406" s="340"/>
      <c r="E406" s="119"/>
      <c r="F406" s="127"/>
      <c r="G406" s="69"/>
      <c r="H406" s="70"/>
      <c r="I406" s="71"/>
      <c r="J406" s="231">
        <f t="shared" si="272"/>
        <v>0</v>
      </c>
      <c r="K406" s="97">
        <f t="shared" si="266"/>
        <v>0</v>
      </c>
      <c r="L406" s="73">
        <f t="shared" si="267"/>
        <v>0</v>
      </c>
      <c r="M406" s="99">
        <f t="shared" si="268"/>
        <v>0</v>
      </c>
      <c r="N406" s="19">
        <f t="shared" si="269"/>
        <v>0</v>
      </c>
      <c r="O406" s="20">
        <f t="shared" si="270"/>
        <v>0</v>
      </c>
      <c r="P406" s="21"/>
      <c r="Q406" s="97">
        <f t="shared" si="271"/>
        <v>0</v>
      </c>
    </row>
    <row r="407" spans="1:17" x14ac:dyDescent="0.3">
      <c r="A407" s="333"/>
      <c r="B407" s="338"/>
      <c r="C407" s="311"/>
      <c r="D407" s="340"/>
      <c r="E407" s="119"/>
      <c r="F407" s="127"/>
      <c r="G407" s="69"/>
      <c r="H407" s="70"/>
      <c r="I407" s="71"/>
      <c r="J407" s="231">
        <f t="shared" si="272"/>
        <v>0</v>
      </c>
      <c r="K407" s="97">
        <f t="shared" si="266"/>
        <v>0</v>
      </c>
      <c r="L407" s="73">
        <f t="shared" si="267"/>
        <v>0</v>
      </c>
      <c r="M407" s="99">
        <f t="shared" si="268"/>
        <v>0</v>
      </c>
      <c r="N407" s="19">
        <f t="shared" si="269"/>
        <v>0</v>
      </c>
      <c r="O407" s="20">
        <f t="shared" si="270"/>
        <v>0</v>
      </c>
      <c r="P407" s="21"/>
      <c r="Q407" s="97">
        <f t="shared" si="271"/>
        <v>0</v>
      </c>
    </row>
    <row r="408" spans="1:17" x14ac:dyDescent="0.3">
      <c r="A408" s="333"/>
      <c r="B408" s="338"/>
      <c r="C408" s="311"/>
      <c r="D408" s="340"/>
      <c r="E408" s="119"/>
      <c r="F408" s="127"/>
      <c r="G408" s="69"/>
      <c r="H408" s="70"/>
      <c r="I408" s="71"/>
      <c r="J408" s="231">
        <f t="shared" si="272"/>
        <v>0</v>
      </c>
      <c r="K408" s="97">
        <f t="shared" si="266"/>
        <v>0</v>
      </c>
      <c r="L408" s="73">
        <f t="shared" si="267"/>
        <v>0</v>
      </c>
      <c r="M408" s="99">
        <f t="shared" si="268"/>
        <v>0</v>
      </c>
      <c r="N408" s="19">
        <f t="shared" si="269"/>
        <v>0</v>
      </c>
      <c r="O408" s="20">
        <f t="shared" si="270"/>
        <v>0</v>
      </c>
      <c r="P408" s="21"/>
      <c r="Q408" s="97">
        <f t="shared" si="271"/>
        <v>0</v>
      </c>
    </row>
    <row r="409" spans="1:17" x14ac:dyDescent="0.3">
      <c r="A409" s="333"/>
      <c r="B409" s="338"/>
      <c r="C409" s="311"/>
      <c r="D409" s="340"/>
      <c r="E409" s="119"/>
      <c r="F409" s="127"/>
      <c r="G409" s="69"/>
      <c r="H409" s="70"/>
      <c r="I409" s="71"/>
      <c r="J409" s="231">
        <f t="shared" si="272"/>
        <v>0</v>
      </c>
      <c r="K409" s="97">
        <f t="shared" si="266"/>
        <v>0</v>
      </c>
      <c r="L409" s="73">
        <f t="shared" si="267"/>
        <v>0</v>
      </c>
      <c r="M409" s="99">
        <f t="shared" si="268"/>
        <v>0</v>
      </c>
      <c r="N409" s="19">
        <f t="shared" si="269"/>
        <v>0</v>
      </c>
      <c r="O409" s="20">
        <f t="shared" si="270"/>
        <v>0</v>
      </c>
      <c r="P409" s="21"/>
      <c r="Q409" s="97">
        <f t="shared" si="271"/>
        <v>0</v>
      </c>
    </row>
    <row r="410" spans="1:17" x14ac:dyDescent="0.3">
      <c r="A410" s="333"/>
      <c r="B410" s="338"/>
      <c r="C410" s="311"/>
      <c r="D410" s="340"/>
      <c r="E410" s="119"/>
      <c r="F410" s="127"/>
      <c r="G410" s="69"/>
      <c r="H410" s="70"/>
      <c r="I410" s="71"/>
      <c r="J410" s="231">
        <f t="shared" si="272"/>
        <v>0</v>
      </c>
      <c r="K410" s="97">
        <f t="shared" si="266"/>
        <v>0</v>
      </c>
      <c r="L410" s="73">
        <f t="shared" si="267"/>
        <v>0</v>
      </c>
      <c r="M410" s="99">
        <f t="shared" si="268"/>
        <v>0</v>
      </c>
      <c r="N410" s="19">
        <f t="shared" si="269"/>
        <v>0</v>
      </c>
      <c r="O410" s="20">
        <f t="shared" si="270"/>
        <v>0</v>
      </c>
      <c r="P410" s="21"/>
      <c r="Q410" s="97">
        <f t="shared" si="271"/>
        <v>0</v>
      </c>
    </row>
    <row r="411" spans="1:17" ht="15" thickBot="1" x14ac:dyDescent="0.35">
      <c r="A411" s="333"/>
      <c r="B411" s="338"/>
      <c r="C411" s="311"/>
      <c r="D411" s="340"/>
      <c r="E411" s="120"/>
      <c r="F411" s="128"/>
      <c r="G411" s="75"/>
      <c r="H411" s="76"/>
      <c r="I411" s="77"/>
      <c r="J411" s="231">
        <f t="shared" si="272"/>
        <v>0</v>
      </c>
      <c r="K411" s="98">
        <f t="shared" si="266"/>
        <v>0</v>
      </c>
      <c r="L411" s="79">
        <f t="shared" si="267"/>
        <v>0</v>
      </c>
      <c r="M411" s="100">
        <f t="shared" si="268"/>
        <v>0</v>
      </c>
      <c r="N411" s="81">
        <f t="shared" si="269"/>
        <v>0</v>
      </c>
      <c r="O411" s="82">
        <f t="shared" si="270"/>
        <v>0</v>
      </c>
      <c r="P411" s="83"/>
      <c r="Q411" s="98">
        <f t="shared" si="271"/>
        <v>0</v>
      </c>
    </row>
    <row r="412" spans="1:17" ht="15" customHeight="1" thickBot="1" x14ac:dyDescent="0.35">
      <c r="A412" s="333"/>
      <c r="B412" s="335" t="s">
        <v>163</v>
      </c>
      <c r="C412" s="335"/>
      <c r="D412" s="336"/>
      <c r="E412" s="122">
        <f t="shared" ref="E412:O412" si="273">SUM(E401:E411)</f>
        <v>0</v>
      </c>
      <c r="F412" s="131"/>
      <c r="G412" s="125">
        <f t="shared" si="273"/>
        <v>0</v>
      </c>
      <c r="H412" s="92">
        <f t="shared" si="273"/>
        <v>0</v>
      </c>
      <c r="I412" s="92">
        <f t="shared" si="273"/>
        <v>0</v>
      </c>
      <c r="J412" s="116">
        <f t="shared" si="273"/>
        <v>0</v>
      </c>
      <c r="K412" s="93">
        <f t="shared" si="273"/>
        <v>0</v>
      </c>
      <c r="L412" s="93">
        <f t="shared" si="273"/>
        <v>0</v>
      </c>
      <c r="M412" s="94">
        <f t="shared" si="273"/>
        <v>0</v>
      </c>
      <c r="N412" s="95">
        <f t="shared" si="273"/>
        <v>0</v>
      </c>
      <c r="O412" s="96">
        <f t="shared" si="273"/>
        <v>0</v>
      </c>
      <c r="P412" s="86"/>
      <c r="Q412" s="93">
        <f t="shared" ref="Q412" si="274">SUM(Q401:Q411)</f>
        <v>0</v>
      </c>
    </row>
    <row r="413" spans="1:17" x14ac:dyDescent="0.3">
      <c r="A413" s="333"/>
      <c r="B413" s="337">
        <v>9</v>
      </c>
      <c r="C413" s="310" t="s">
        <v>115</v>
      </c>
      <c r="D413" s="339"/>
      <c r="E413" s="118"/>
      <c r="F413" s="130"/>
      <c r="G413" s="56"/>
      <c r="H413" s="57"/>
      <c r="I413" s="58"/>
      <c r="J413" s="231">
        <f>SUM(G413:I413)</f>
        <v>0</v>
      </c>
      <c r="K413" s="39">
        <f t="shared" ref="K413:K423" si="275">E413*J413</f>
        <v>0</v>
      </c>
      <c r="L413" s="17">
        <f t="shared" ref="L413:L423" si="276">25%*K413</f>
        <v>0</v>
      </c>
      <c r="M413" s="40">
        <f t="shared" ref="M413:M423" si="277">ROUND(SUM(K413:L413),0)</f>
        <v>0</v>
      </c>
      <c r="N413" s="19">
        <f t="shared" ref="N413:N459" si="278">$N$4*$M413</f>
        <v>0</v>
      </c>
      <c r="O413" s="20">
        <f t="shared" ref="O413:O459" si="279">$O$4*$M413</f>
        <v>0</v>
      </c>
      <c r="P413" s="21"/>
      <c r="Q413" s="39">
        <f t="shared" ref="Q413:Q459" si="280">ROUND(SUM($N413:$P413),0)</f>
        <v>0</v>
      </c>
    </row>
    <row r="414" spans="1:17" x14ac:dyDescent="0.3">
      <c r="A414" s="333"/>
      <c r="B414" s="338"/>
      <c r="C414" s="311"/>
      <c r="D414" s="340"/>
      <c r="E414" s="119"/>
      <c r="F414" s="127"/>
      <c r="G414" s="69"/>
      <c r="H414" s="70"/>
      <c r="I414" s="71"/>
      <c r="J414" s="231">
        <f t="shared" ref="J414:J423" si="281">SUM(G414:I414)</f>
        <v>0</v>
      </c>
      <c r="K414" s="97">
        <f t="shared" si="275"/>
        <v>0</v>
      </c>
      <c r="L414" s="73">
        <f t="shared" si="276"/>
        <v>0</v>
      </c>
      <c r="M414" s="99">
        <f t="shared" si="277"/>
        <v>0</v>
      </c>
      <c r="N414" s="19">
        <f t="shared" si="278"/>
        <v>0</v>
      </c>
      <c r="O414" s="20">
        <f t="shared" si="279"/>
        <v>0</v>
      </c>
      <c r="P414" s="21"/>
      <c r="Q414" s="97">
        <f t="shared" si="280"/>
        <v>0</v>
      </c>
    </row>
    <row r="415" spans="1:17" x14ac:dyDescent="0.3">
      <c r="A415" s="333"/>
      <c r="B415" s="338"/>
      <c r="C415" s="311"/>
      <c r="D415" s="340"/>
      <c r="E415" s="119"/>
      <c r="F415" s="127"/>
      <c r="G415" s="69"/>
      <c r="H415" s="70"/>
      <c r="I415" s="71"/>
      <c r="J415" s="231">
        <f t="shared" si="281"/>
        <v>0</v>
      </c>
      <c r="K415" s="97">
        <f t="shared" si="275"/>
        <v>0</v>
      </c>
      <c r="L415" s="73">
        <f t="shared" si="276"/>
        <v>0</v>
      </c>
      <c r="M415" s="99">
        <f t="shared" si="277"/>
        <v>0</v>
      </c>
      <c r="N415" s="19">
        <f t="shared" si="278"/>
        <v>0</v>
      </c>
      <c r="O415" s="20">
        <f t="shared" si="279"/>
        <v>0</v>
      </c>
      <c r="P415" s="21"/>
      <c r="Q415" s="97">
        <f t="shared" si="280"/>
        <v>0</v>
      </c>
    </row>
    <row r="416" spans="1:17" x14ac:dyDescent="0.3">
      <c r="A416" s="333"/>
      <c r="B416" s="338"/>
      <c r="C416" s="311"/>
      <c r="D416" s="340"/>
      <c r="E416" s="119"/>
      <c r="F416" s="127"/>
      <c r="G416" s="69"/>
      <c r="H416" s="70"/>
      <c r="I416" s="71"/>
      <c r="J416" s="231">
        <f t="shared" si="281"/>
        <v>0</v>
      </c>
      <c r="K416" s="97">
        <f t="shared" si="275"/>
        <v>0</v>
      </c>
      <c r="L416" s="73">
        <f t="shared" si="276"/>
        <v>0</v>
      </c>
      <c r="M416" s="99">
        <f t="shared" si="277"/>
        <v>0</v>
      </c>
      <c r="N416" s="19">
        <f t="shared" si="278"/>
        <v>0</v>
      </c>
      <c r="O416" s="20">
        <f t="shared" si="279"/>
        <v>0</v>
      </c>
      <c r="P416" s="21"/>
      <c r="Q416" s="97">
        <f t="shared" si="280"/>
        <v>0</v>
      </c>
    </row>
    <row r="417" spans="1:17" x14ac:dyDescent="0.3">
      <c r="A417" s="333"/>
      <c r="B417" s="338"/>
      <c r="C417" s="311"/>
      <c r="D417" s="340"/>
      <c r="E417" s="119"/>
      <c r="F417" s="127"/>
      <c r="G417" s="69"/>
      <c r="H417" s="70"/>
      <c r="I417" s="71"/>
      <c r="J417" s="231">
        <f t="shared" si="281"/>
        <v>0</v>
      </c>
      <c r="K417" s="97">
        <f t="shared" si="275"/>
        <v>0</v>
      </c>
      <c r="L417" s="73">
        <f t="shared" si="276"/>
        <v>0</v>
      </c>
      <c r="M417" s="99">
        <f t="shared" si="277"/>
        <v>0</v>
      </c>
      <c r="N417" s="19">
        <f t="shared" si="278"/>
        <v>0</v>
      </c>
      <c r="O417" s="20">
        <f t="shared" si="279"/>
        <v>0</v>
      </c>
      <c r="P417" s="21"/>
      <c r="Q417" s="97">
        <f t="shared" si="280"/>
        <v>0</v>
      </c>
    </row>
    <row r="418" spans="1:17" x14ac:dyDescent="0.3">
      <c r="A418" s="333"/>
      <c r="B418" s="338"/>
      <c r="C418" s="311"/>
      <c r="D418" s="340"/>
      <c r="E418" s="119"/>
      <c r="F418" s="127"/>
      <c r="G418" s="69"/>
      <c r="H418" s="70"/>
      <c r="I418" s="71"/>
      <c r="J418" s="231">
        <f t="shared" si="281"/>
        <v>0</v>
      </c>
      <c r="K418" s="97">
        <f t="shared" si="275"/>
        <v>0</v>
      </c>
      <c r="L418" s="73">
        <f t="shared" si="276"/>
        <v>0</v>
      </c>
      <c r="M418" s="99">
        <f t="shared" si="277"/>
        <v>0</v>
      </c>
      <c r="N418" s="19">
        <f t="shared" si="278"/>
        <v>0</v>
      </c>
      <c r="O418" s="20">
        <f t="shared" si="279"/>
        <v>0</v>
      </c>
      <c r="P418" s="21"/>
      <c r="Q418" s="97">
        <f t="shared" si="280"/>
        <v>0</v>
      </c>
    </row>
    <row r="419" spans="1:17" x14ac:dyDescent="0.3">
      <c r="A419" s="333"/>
      <c r="B419" s="338"/>
      <c r="C419" s="311"/>
      <c r="D419" s="340"/>
      <c r="E419" s="119"/>
      <c r="F419" s="127"/>
      <c r="G419" s="69"/>
      <c r="H419" s="70"/>
      <c r="I419" s="71"/>
      <c r="J419" s="231">
        <f t="shared" si="281"/>
        <v>0</v>
      </c>
      <c r="K419" s="97">
        <f t="shared" si="275"/>
        <v>0</v>
      </c>
      <c r="L419" s="73">
        <f t="shared" si="276"/>
        <v>0</v>
      </c>
      <c r="M419" s="99">
        <f t="shared" si="277"/>
        <v>0</v>
      </c>
      <c r="N419" s="19">
        <f t="shared" si="278"/>
        <v>0</v>
      </c>
      <c r="O419" s="20">
        <f t="shared" si="279"/>
        <v>0</v>
      </c>
      <c r="P419" s="21"/>
      <c r="Q419" s="97">
        <f t="shared" si="280"/>
        <v>0</v>
      </c>
    </row>
    <row r="420" spans="1:17" x14ac:dyDescent="0.3">
      <c r="A420" s="333"/>
      <c r="B420" s="338"/>
      <c r="C420" s="311"/>
      <c r="D420" s="340"/>
      <c r="E420" s="119"/>
      <c r="F420" s="127"/>
      <c r="G420" s="69"/>
      <c r="H420" s="70"/>
      <c r="I420" s="71"/>
      <c r="J420" s="231">
        <f t="shared" si="281"/>
        <v>0</v>
      </c>
      <c r="K420" s="97">
        <f t="shared" si="275"/>
        <v>0</v>
      </c>
      <c r="L420" s="73">
        <f t="shared" si="276"/>
        <v>0</v>
      </c>
      <c r="M420" s="99">
        <f t="shared" si="277"/>
        <v>0</v>
      </c>
      <c r="N420" s="19">
        <f t="shared" si="278"/>
        <v>0</v>
      </c>
      <c r="O420" s="20">
        <f t="shared" si="279"/>
        <v>0</v>
      </c>
      <c r="P420" s="21"/>
      <c r="Q420" s="97">
        <f t="shared" si="280"/>
        <v>0</v>
      </c>
    </row>
    <row r="421" spans="1:17" x14ac:dyDescent="0.3">
      <c r="A421" s="333"/>
      <c r="B421" s="338"/>
      <c r="C421" s="311"/>
      <c r="D421" s="340"/>
      <c r="E421" s="119"/>
      <c r="F421" s="127"/>
      <c r="G421" s="69"/>
      <c r="H421" s="70"/>
      <c r="I421" s="71"/>
      <c r="J421" s="231">
        <f t="shared" si="281"/>
        <v>0</v>
      </c>
      <c r="K421" s="97">
        <f t="shared" si="275"/>
        <v>0</v>
      </c>
      <c r="L421" s="73">
        <f t="shared" si="276"/>
        <v>0</v>
      </c>
      <c r="M421" s="99">
        <f t="shared" si="277"/>
        <v>0</v>
      </c>
      <c r="N421" s="19">
        <f t="shared" si="278"/>
        <v>0</v>
      </c>
      <c r="O421" s="20">
        <f t="shared" si="279"/>
        <v>0</v>
      </c>
      <c r="P421" s="21"/>
      <c r="Q421" s="97">
        <f t="shared" si="280"/>
        <v>0</v>
      </c>
    </row>
    <row r="422" spans="1:17" x14ac:dyDescent="0.3">
      <c r="A422" s="333"/>
      <c r="B422" s="338"/>
      <c r="C422" s="311"/>
      <c r="D422" s="340"/>
      <c r="E422" s="119"/>
      <c r="F422" s="127"/>
      <c r="G422" s="69"/>
      <c r="H422" s="70"/>
      <c r="I422" s="71"/>
      <c r="J422" s="231">
        <f t="shared" si="281"/>
        <v>0</v>
      </c>
      <c r="K422" s="97">
        <f t="shared" si="275"/>
        <v>0</v>
      </c>
      <c r="L422" s="73">
        <f t="shared" si="276"/>
        <v>0</v>
      </c>
      <c r="M422" s="99">
        <f t="shared" si="277"/>
        <v>0</v>
      </c>
      <c r="N422" s="19">
        <f t="shared" si="278"/>
        <v>0</v>
      </c>
      <c r="O422" s="20">
        <f t="shared" si="279"/>
        <v>0</v>
      </c>
      <c r="P422" s="21"/>
      <c r="Q422" s="97">
        <f t="shared" si="280"/>
        <v>0</v>
      </c>
    </row>
    <row r="423" spans="1:17" ht="15" thickBot="1" x14ac:dyDescent="0.35">
      <c r="A423" s="333"/>
      <c r="B423" s="338"/>
      <c r="C423" s="311"/>
      <c r="D423" s="340"/>
      <c r="E423" s="120"/>
      <c r="F423" s="128"/>
      <c r="G423" s="75"/>
      <c r="H423" s="76"/>
      <c r="I423" s="77"/>
      <c r="J423" s="231">
        <f t="shared" si="281"/>
        <v>0</v>
      </c>
      <c r="K423" s="98">
        <f t="shared" si="275"/>
        <v>0</v>
      </c>
      <c r="L423" s="79">
        <f t="shared" si="276"/>
        <v>0</v>
      </c>
      <c r="M423" s="100">
        <f t="shared" si="277"/>
        <v>0</v>
      </c>
      <c r="N423" s="81">
        <f t="shared" si="278"/>
        <v>0</v>
      </c>
      <c r="O423" s="82">
        <f t="shared" si="279"/>
        <v>0</v>
      </c>
      <c r="P423" s="83"/>
      <c r="Q423" s="98">
        <f t="shared" si="280"/>
        <v>0</v>
      </c>
    </row>
    <row r="424" spans="1:17" ht="15" customHeight="1" thickBot="1" x14ac:dyDescent="0.35">
      <c r="A424" s="334"/>
      <c r="B424" s="335" t="s">
        <v>164</v>
      </c>
      <c r="C424" s="335"/>
      <c r="D424" s="336"/>
      <c r="E424" s="122">
        <f t="shared" ref="E424:O424" si="282">SUM(E413:E423)</f>
        <v>0</v>
      </c>
      <c r="F424" s="131"/>
      <c r="G424" s="125">
        <f t="shared" si="282"/>
        <v>0</v>
      </c>
      <c r="H424" s="92">
        <f t="shared" si="282"/>
        <v>0</v>
      </c>
      <c r="I424" s="92">
        <f t="shared" si="282"/>
        <v>0</v>
      </c>
      <c r="J424" s="116">
        <f t="shared" si="282"/>
        <v>0</v>
      </c>
      <c r="K424" s="93">
        <f t="shared" si="282"/>
        <v>0</v>
      </c>
      <c r="L424" s="93">
        <f t="shared" si="282"/>
        <v>0</v>
      </c>
      <c r="M424" s="94">
        <f t="shared" si="282"/>
        <v>0</v>
      </c>
      <c r="N424" s="95">
        <f t="shared" si="282"/>
        <v>0</v>
      </c>
      <c r="O424" s="96">
        <f t="shared" si="282"/>
        <v>0</v>
      </c>
      <c r="P424" s="86"/>
      <c r="Q424" s="93">
        <f t="shared" ref="Q424" si="283">SUM(Q413:Q423)</f>
        <v>0</v>
      </c>
    </row>
    <row r="425" spans="1:17" x14ac:dyDescent="0.3">
      <c r="A425" s="332" t="s">
        <v>69</v>
      </c>
      <c r="B425" s="337">
        <v>10</v>
      </c>
      <c r="C425" s="310" t="s">
        <v>116</v>
      </c>
      <c r="D425" s="339"/>
      <c r="E425" s="118"/>
      <c r="F425" s="130"/>
      <c r="G425" s="56"/>
      <c r="H425" s="57"/>
      <c r="I425" s="58"/>
      <c r="J425" s="231">
        <f>SUM(G425:I425)</f>
        <v>0</v>
      </c>
      <c r="K425" s="39">
        <f t="shared" ref="K425:K435" si="284">E425*J425</f>
        <v>0</v>
      </c>
      <c r="L425" s="17">
        <f t="shared" ref="L425:L435" si="285">25%*K425</f>
        <v>0</v>
      </c>
      <c r="M425" s="40">
        <f t="shared" ref="M425:M435" si="286">ROUND(SUM(K425:L425),0)</f>
        <v>0</v>
      </c>
      <c r="N425" s="19">
        <f t="shared" ref="N425:N471" si="287">$N$4*$M425</f>
        <v>0</v>
      </c>
      <c r="O425" s="20">
        <f t="shared" ref="O425:O471" si="288">$O$4*$M425</f>
        <v>0</v>
      </c>
      <c r="P425" s="21"/>
      <c r="Q425" s="39">
        <f t="shared" ref="Q425:Q471" si="289">ROUND(SUM($N425:$P425),0)</f>
        <v>0</v>
      </c>
    </row>
    <row r="426" spans="1:17" x14ac:dyDescent="0.3">
      <c r="A426" s="333"/>
      <c r="B426" s="338"/>
      <c r="C426" s="311"/>
      <c r="D426" s="340"/>
      <c r="E426" s="119"/>
      <c r="F426" s="127"/>
      <c r="G426" s="69"/>
      <c r="H426" s="70"/>
      <c r="I426" s="71"/>
      <c r="J426" s="231">
        <f t="shared" ref="J426:J435" si="290">SUM(G426:I426)</f>
        <v>0</v>
      </c>
      <c r="K426" s="97">
        <f t="shared" si="284"/>
        <v>0</v>
      </c>
      <c r="L426" s="73">
        <f t="shared" si="285"/>
        <v>0</v>
      </c>
      <c r="M426" s="99">
        <f t="shared" si="286"/>
        <v>0</v>
      </c>
      <c r="N426" s="19">
        <f t="shared" si="260"/>
        <v>0</v>
      </c>
      <c r="O426" s="20">
        <f t="shared" si="261"/>
        <v>0</v>
      </c>
      <c r="P426" s="21"/>
      <c r="Q426" s="97">
        <f t="shared" si="262"/>
        <v>0</v>
      </c>
    </row>
    <row r="427" spans="1:17" x14ac:dyDescent="0.3">
      <c r="A427" s="333"/>
      <c r="B427" s="338"/>
      <c r="C427" s="311"/>
      <c r="D427" s="340"/>
      <c r="E427" s="119"/>
      <c r="F427" s="127"/>
      <c r="G427" s="69"/>
      <c r="H427" s="70"/>
      <c r="I427" s="71"/>
      <c r="J427" s="231">
        <f t="shared" si="290"/>
        <v>0</v>
      </c>
      <c r="K427" s="97">
        <f t="shared" si="284"/>
        <v>0</v>
      </c>
      <c r="L427" s="73">
        <f t="shared" si="285"/>
        <v>0</v>
      </c>
      <c r="M427" s="99">
        <f t="shared" si="286"/>
        <v>0</v>
      </c>
      <c r="N427" s="19">
        <f t="shared" si="260"/>
        <v>0</v>
      </c>
      <c r="O427" s="20">
        <f t="shared" si="261"/>
        <v>0</v>
      </c>
      <c r="P427" s="21"/>
      <c r="Q427" s="97">
        <f t="shared" si="262"/>
        <v>0</v>
      </c>
    </row>
    <row r="428" spans="1:17" x14ac:dyDescent="0.3">
      <c r="A428" s="333"/>
      <c r="B428" s="338"/>
      <c r="C428" s="311"/>
      <c r="D428" s="340"/>
      <c r="E428" s="119"/>
      <c r="F428" s="127"/>
      <c r="G428" s="69"/>
      <c r="H428" s="70"/>
      <c r="I428" s="71"/>
      <c r="J428" s="231">
        <f t="shared" si="290"/>
        <v>0</v>
      </c>
      <c r="K428" s="97">
        <f t="shared" si="284"/>
        <v>0</v>
      </c>
      <c r="L428" s="73">
        <f t="shared" si="285"/>
        <v>0</v>
      </c>
      <c r="M428" s="99">
        <f t="shared" si="286"/>
        <v>0</v>
      </c>
      <c r="N428" s="19">
        <f t="shared" si="260"/>
        <v>0</v>
      </c>
      <c r="O428" s="20">
        <f t="shared" si="261"/>
        <v>0</v>
      </c>
      <c r="P428" s="21"/>
      <c r="Q428" s="97">
        <f t="shared" si="262"/>
        <v>0</v>
      </c>
    </row>
    <row r="429" spans="1:17" x14ac:dyDescent="0.3">
      <c r="A429" s="333"/>
      <c r="B429" s="338"/>
      <c r="C429" s="311"/>
      <c r="D429" s="340"/>
      <c r="E429" s="119"/>
      <c r="F429" s="127"/>
      <c r="G429" s="69"/>
      <c r="H429" s="70"/>
      <c r="I429" s="71"/>
      <c r="J429" s="231">
        <f t="shared" si="290"/>
        <v>0</v>
      </c>
      <c r="K429" s="97">
        <f t="shared" si="284"/>
        <v>0</v>
      </c>
      <c r="L429" s="73">
        <f t="shared" si="285"/>
        <v>0</v>
      </c>
      <c r="M429" s="99">
        <f t="shared" si="286"/>
        <v>0</v>
      </c>
      <c r="N429" s="19">
        <f t="shared" si="260"/>
        <v>0</v>
      </c>
      <c r="O429" s="20">
        <f t="shared" si="261"/>
        <v>0</v>
      </c>
      <c r="P429" s="21"/>
      <c r="Q429" s="97">
        <f t="shared" si="262"/>
        <v>0</v>
      </c>
    </row>
    <row r="430" spans="1:17" x14ac:dyDescent="0.3">
      <c r="A430" s="333"/>
      <c r="B430" s="338"/>
      <c r="C430" s="311"/>
      <c r="D430" s="340"/>
      <c r="E430" s="119"/>
      <c r="F430" s="127"/>
      <c r="G430" s="69"/>
      <c r="H430" s="70"/>
      <c r="I430" s="71"/>
      <c r="J430" s="231">
        <f t="shared" si="290"/>
        <v>0</v>
      </c>
      <c r="K430" s="97">
        <f t="shared" si="284"/>
        <v>0</v>
      </c>
      <c r="L430" s="73">
        <f t="shared" si="285"/>
        <v>0</v>
      </c>
      <c r="M430" s="99">
        <f t="shared" si="286"/>
        <v>0</v>
      </c>
      <c r="N430" s="19">
        <f t="shared" si="260"/>
        <v>0</v>
      </c>
      <c r="O430" s="20">
        <f t="shared" si="261"/>
        <v>0</v>
      </c>
      <c r="P430" s="21"/>
      <c r="Q430" s="97">
        <f t="shared" si="262"/>
        <v>0</v>
      </c>
    </row>
    <row r="431" spans="1:17" x14ac:dyDescent="0.3">
      <c r="A431" s="333"/>
      <c r="B431" s="338"/>
      <c r="C431" s="311"/>
      <c r="D431" s="340"/>
      <c r="E431" s="119"/>
      <c r="F431" s="127"/>
      <c r="G431" s="69"/>
      <c r="H431" s="70"/>
      <c r="I431" s="71"/>
      <c r="J431" s="231">
        <f t="shared" si="290"/>
        <v>0</v>
      </c>
      <c r="K431" s="97">
        <f t="shared" si="284"/>
        <v>0</v>
      </c>
      <c r="L431" s="73">
        <f t="shared" si="285"/>
        <v>0</v>
      </c>
      <c r="M431" s="99">
        <f t="shared" si="286"/>
        <v>0</v>
      </c>
      <c r="N431" s="19">
        <f t="shared" si="260"/>
        <v>0</v>
      </c>
      <c r="O431" s="20">
        <f t="shared" si="261"/>
        <v>0</v>
      </c>
      <c r="P431" s="21"/>
      <c r="Q431" s="97">
        <f t="shared" si="262"/>
        <v>0</v>
      </c>
    </row>
    <row r="432" spans="1:17" x14ac:dyDescent="0.3">
      <c r="A432" s="333"/>
      <c r="B432" s="338"/>
      <c r="C432" s="311"/>
      <c r="D432" s="340"/>
      <c r="E432" s="119"/>
      <c r="F432" s="127"/>
      <c r="G432" s="69"/>
      <c r="H432" s="70"/>
      <c r="I432" s="71"/>
      <c r="J432" s="231">
        <f t="shared" si="290"/>
        <v>0</v>
      </c>
      <c r="K432" s="97">
        <f t="shared" si="284"/>
        <v>0</v>
      </c>
      <c r="L432" s="73">
        <f t="shared" si="285"/>
        <v>0</v>
      </c>
      <c r="M432" s="99">
        <f t="shared" si="286"/>
        <v>0</v>
      </c>
      <c r="N432" s="19">
        <f t="shared" si="260"/>
        <v>0</v>
      </c>
      <c r="O432" s="20">
        <f t="shared" si="261"/>
        <v>0</v>
      </c>
      <c r="P432" s="21"/>
      <c r="Q432" s="97">
        <f t="shared" si="262"/>
        <v>0</v>
      </c>
    </row>
    <row r="433" spans="1:17" x14ac:dyDescent="0.3">
      <c r="A433" s="333"/>
      <c r="B433" s="338"/>
      <c r="C433" s="311"/>
      <c r="D433" s="340"/>
      <c r="E433" s="119"/>
      <c r="F433" s="127"/>
      <c r="G433" s="69"/>
      <c r="H433" s="70"/>
      <c r="I433" s="71"/>
      <c r="J433" s="231">
        <f t="shared" si="290"/>
        <v>0</v>
      </c>
      <c r="K433" s="97">
        <f t="shared" si="284"/>
        <v>0</v>
      </c>
      <c r="L433" s="73">
        <f t="shared" si="285"/>
        <v>0</v>
      </c>
      <c r="M433" s="99">
        <f t="shared" si="286"/>
        <v>0</v>
      </c>
      <c r="N433" s="19">
        <f t="shared" si="260"/>
        <v>0</v>
      </c>
      <c r="O433" s="20">
        <f t="shared" si="261"/>
        <v>0</v>
      </c>
      <c r="P433" s="21"/>
      <c r="Q433" s="97">
        <f t="shared" si="262"/>
        <v>0</v>
      </c>
    </row>
    <row r="434" spans="1:17" x14ac:dyDescent="0.3">
      <c r="A434" s="333"/>
      <c r="B434" s="338"/>
      <c r="C434" s="311"/>
      <c r="D434" s="340"/>
      <c r="E434" s="119"/>
      <c r="F434" s="127"/>
      <c r="G434" s="69"/>
      <c r="H434" s="70"/>
      <c r="I434" s="71"/>
      <c r="J434" s="231">
        <f t="shared" si="290"/>
        <v>0</v>
      </c>
      <c r="K434" s="97">
        <f t="shared" si="284"/>
        <v>0</v>
      </c>
      <c r="L434" s="73">
        <f t="shared" si="285"/>
        <v>0</v>
      </c>
      <c r="M434" s="99">
        <f t="shared" si="286"/>
        <v>0</v>
      </c>
      <c r="N434" s="19">
        <f t="shared" si="260"/>
        <v>0</v>
      </c>
      <c r="O434" s="20">
        <f t="shared" si="261"/>
        <v>0</v>
      </c>
      <c r="P434" s="21"/>
      <c r="Q434" s="97">
        <f t="shared" si="262"/>
        <v>0</v>
      </c>
    </row>
    <row r="435" spans="1:17" ht="15" thickBot="1" x14ac:dyDescent="0.35">
      <c r="A435" s="333"/>
      <c r="B435" s="338"/>
      <c r="C435" s="311"/>
      <c r="D435" s="340"/>
      <c r="E435" s="120"/>
      <c r="F435" s="128"/>
      <c r="G435" s="75"/>
      <c r="H435" s="76"/>
      <c r="I435" s="77"/>
      <c r="J435" s="231">
        <f t="shared" si="290"/>
        <v>0</v>
      </c>
      <c r="K435" s="98">
        <f t="shared" si="284"/>
        <v>0</v>
      </c>
      <c r="L435" s="79">
        <f t="shared" si="285"/>
        <v>0</v>
      </c>
      <c r="M435" s="100">
        <f t="shared" si="286"/>
        <v>0</v>
      </c>
      <c r="N435" s="81">
        <f t="shared" si="260"/>
        <v>0</v>
      </c>
      <c r="O435" s="82">
        <f t="shared" si="261"/>
        <v>0</v>
      </c>
      <c r="P435" s="83"/>
      <c r="Q435" s="98">
        <f t="shared" si="262"/>
        <v>0</v>
      </c>
    </row>
    <row r="436" spans="1:17" ht="15" customHeight="1" thickBot="1" x14ac:dyDescent="0.35">
      <c r="A436" s="333"/>
      <c r="B436" s="335" t="s">
        <v>165</v>
      </c>
      <c r="C436" s="335"/>
      <c r="D436" s="336"/>
      <c r="E436" s="122">
        <f t="shared" ref="E436:O436" si="291">SUM(E425:E435)</f>
        <v>0</v>
      </c>
      <c r="F436" s="131"/>
      <c r="G436" s="125">
        <f t="shared" si="291"/>
        <v>0</v>
      </c>
      <c r="H436" s="92">
        <f t="shared" si="291"/>
        <v>0</v>
      </c>
      <c r="I436" s="92">
        <f t="shared" si="291"/>
        <v>0</v>
      </c>
      <c r="J436" s="116">
        <f t="shared" si="291"/>
        <v>0</v>
      </c>
      <c r="K436" s="93">
        <f t="shared" si="291"/>
        <v>0</v>
      </c>
      <c r="L436" s="93">
        <f t="shared" si="291"/>
        <v>0</v>
      </c>
      <c r="M436" s="94">
        <f t="shared" si="291"/>
        <v>0</v>
      </c>
      <c r="N436" s="95">
        <f t="shared" si="291"/>
        <v>0</v>
      </c>
      <c r="O436" s="96">
        <f t="shared" si="291"/>
        <v>0</v>
      </c>
      <c r="P436" s="86"/>
      <c r="Q436" s="93">
        <f t="shared" ref="Q436" si="292">SUM(Q425:Q435)</f>
        <v>0</v>
      </c>
    </row>
    <row r="437" spans="1:17" x14ac:dyDescent="0.3">
      <c r="A437" s="333"/>
      <c r="B437" s="337">
        <v>11</v>
      </c>
      <c r="C437" s="310" t="s">
        <v>117</v>
      </c>
      <c r="D437" s="339"/>
      <c r="E437" s="118"/>
      <c r="F437" s="130"/>
      <c r="G437" s="56"/>
      <c r="H437" s="57"/>
      <c r="I437" s="58"/>
      <c r="J437" s="231">
        <f>SUM(G437:I437)</f>
        <v>0</v>
      </c>
      <c r="K437" s="39">
        <f t="shared" ref="K437:K447" si="293">E437*J437</f>
        <v>0</v>
      </c>
      <c r="L437" s="17">
        <f t="shared" ref="L437:L447" si="294">25%*K437</f>
        <v>0</v>
      </c>
      <c r="M437" s="40">
        <f t="shared" ref="M437:M447" si="295">ROUND(SUM(K437:L437),0)</f>
        <v>0</v>
      </c>
      <c r="N437" s="19">
        <f t="shared" ref="N437" si="296">$N$4*$M437</f>
        <v>0</v>
      </c>
      <c r="O437" s="20">
        <f t="shared" ref="O437" si="297">$O$4*$M437</f>
        <v>0</v>
      </c>
      <c r="P437" s="21"/>
      <c r="Q437" s="39">
        <f t="shared" ref="Q437" si="298">ROUND(SUM($N437:$P437),0)</f>
        <v>0</v>
      </c>
    </row>
    <row r="438" spans="1:17" x14ac:dyDescent="0.3">
      <c r="A438" s="333"/>
      <c r="B438" s="338"/>
      <c r="C438" s="311"/>
      <c r="D438" s="340"/>
      <c r="E438" s="119"/>
      <c r="F438" s="127"/>
      <c r="G438" s="69"/>
      <c r="H438" s="70"/>
      <c r="I438" s="71"/>
      <c r="J438" s="231">
        <f t="shared" ref="J438:J447" si="299">SUM(G438:I438)</f>
        <v>0</v>
      </c>
      <c r="K438" s="97">
        <f t="shared" si="293"/>
        <v>0</v>
      </c>
      <c r="L438" s="73">
        <f t="shared" si="294"/>
        <v>0</v>
      </c>
      <c r="M438" s="99">
        <f t="shared" si="295"/>
        <v>0</v>
      </c>
      <c r="N438" s="19">
        <f t="shared" si="269"/>
        <v>0</v>
      </c>
      <c r="O438" s="20">
        <f t="shared" si="270"/>
        <v>0</v>
      </c>
      <c r="P438" s="21"/>
      <c r="Q438" s="97">
        <f t="shared" si="271"/>
        <v>0</v>
      </c>
    </row>
    <row r="439" spans="1:17" x14ac:dyDescent="0.3">
      <c r="A439" s="333"/>
      <c r="B439" s="338"/>
      <c r="C439" s="311"/>
      <c r="D439" s="340"/>
      <c r="E439" s="119"/>
      <c r="F439" s="127"/>
      <c r="G439" s="69"/>
      <c r="H439" s="70"/>
      <c r="I439" s="71"/>
      <c r="J439" s="231">
        <f t="shared" si="299"/>
        <v>0</v>
      </c>
      <c r="K439" s="97">
        <f t="shared" si="293"/>
        <v>0</v>
      </c>
      <c r="L439" s="73">
        <f t="shared" si="294"/>
        <v>0</v>
      </c>
      <c r="M439" s="99">
        <f t="shared" si="295"/>
        <v>0</v>
      </c>
      <c r="N439" s="19">
        <f t="shared" si="269"/>
        <v>0</v>
      </c>
      <c r="O439" s="20">
        <f t="shared" si="270"/>
        <v>0</v>
      </c>
      <c r="P439" s="21"/>
      <c r="Q439" s="97">
        <f t="shared" si="271"/>
        <v>0</v>
      </c>
    </row>
    <row r="440" spans="1:17" x14ac:dyDescent="0.3">
      <c r="A440" s="333"/>
      <c r="B440" s="338"/>
      <c r="C440" s="311"/>
      <c r="D440" s="340"/>
      <c r="E440" s="119"/>
      <c r="F440" s="127"/>
      <c r="G440" s="69"/>
      <c r="H440" s="70"/>
      <c r="I440" s="71"/>
      <c r="J440" s="231">
        <f t="shared" si="299"/>
        <v>0</v>
      </c>
      <c r="K440" s="97">
        <f t="shared" si="293"/>
        <v>0</v>
      </c>
      <c r="L440" s="73">
        <f t="shared" si="294"/>
        <v>0</v>
      </c>
      <c r="M440" s="99">
        <f t="shared" si="295"/>
        <v>0</v>
      </c>
      <c r="N440" s="19">
        <f t="shared" si="269"/>
        <v>0</v>
      </c>
      <c r="O440" s="20">
        <f t="shared" si="270"/>
        <v>0</v>
      </c>
      <c r="P440" s="21"/>
      <c r="Q440" s="97">
        <f t="shared" si="271"/>
        <v>0</v>
      </c>
    </row>
    <row r="441" spans="1:17" x14ac:dyDescent="0.3">
      <c r="A441" s="333"/>
      <c r="B441" s="338"/>
      <c r="C441" s="311"/>
      <c r="D441" s="340"/>
      <c r="E441" s="119"/>
      <c r="F441" s="127"/>
      <c r="G441" s="69"/>
      <c r="H441" s="70"/>
      <c r="I441" s="71"/>
      <c r="J441" s="231">
        <f t="shared" si="299"/>
        <v>0</v>
      </c>
      <c r="K441" s="97">
        <f t="shared" si="293"/>
        <v>0</v>
      </c>
      <c r="L441" s="73">
        <f t="shared" si="294"/>
        <v>0</v>
      </c>
      <c r="M441" s="99">
        <f t="shared" si="295"/>
        <v>0</v>
      </c>
      <c r="N441" s="19">
        <f t="shared" si="269"/>
        <v>0</v>
      </c>
      <c r="O441" s="20">
        <f t="shared" si="270"/>
        <v>0</v>
      </c>
      <c r="P441" s="21"/>
      <c r="Q441" s="97">
        <f t="shared" si="271"/>
        <v>0</v>
      </c>
    </row>
    <row r="442" spans="1:17" x14ac:dyDescent="0.3">
      <c r="A442" s="333"/>
      <c r="B442" s="338"/>
      <c r="C442" s="311"/>
      <c r="D442" s="340"/>
      <c r="E442" s="119"/>
      <c r="F442" s="127"/>
      <c r="G442" s="69"/>
      <c r="H442" s="70"/>
      <c r="I442" s="71"/>
      <c r="J442" s="231">
        <f t="shared" si="299"/>
        <v>0</v>
      </c>
      <c r="K442" s="97">
        <f t="shared" si="293"/>
        <v>0</v>
      </c>
      <c r="L442" s="73">
        <f t="shared" si="294"/>
        <v>0</v>
      </c>
      <c r="M442" s="99">
        <f t="shared" si="295"/>
        <v>0</v>
      </c>
      <c r="N442" s="19">
        <f t="shared" si="269"/>
        <v>0</v>
      </c>
      <c r="O442" s="20">
        <f t="shared" si="270"/>
        <v>0</v>
      </c>
      <c r="P442" s="21"/>
      <c r="Q442" s="97">
        <f t="shared" si="271"/>
        <v>0</v>
      </c>
    </row>
    <row r="443" spans="1:17" x14ac:dyDescent="0.3">
      <c r="A443" s="333"/>
      <c r="B443" s="338"/>
      <c r="C443" s="311"/>
      <c r="D443" s="340"/>
      <c r="E443" s="119"/>
      <c r="F443" s="127"/>
      <c r="G443" s="69"/>
      <c r="H443" s="70"/>
      <c r="I443" s="71"/>
      <c r="J443" s="231">
        <f t="shared" si="299"/>
        <v>0</v>
      </c>
      <c r="K443" s="97">
        <f t="shared" si="293"/>
        <v>0</v>
      </c>
      <c r="L443" s="73">
        <f t="shared" si="294"/>
        <v>0</v>
      </c>
      <c r="M443" s="99">
        <f t="shared" si="295"/>
        <v>0</v>
      </c>
      <c r="N443" s="19">
        <f t="shared" si="269"/>
        <v>0</v>
      </c>
      <c r="O443" s="20">
        <f t="shared" si="270"/>
        <v>0</v>
      </c>
      <c r="P443" s="21"/>
      <c r="Q443" s="97">
        <f t="shared" si="271"/>
        <v>0</v>
      </c>
    </row>
    <row r="444" spans="1:17" x14ac:dyDescent="0.3">
      <c r="A444" s="333"/>
      <c r="B444" s="338"/>
      <c r="C444" s="311"/>
      <c r="D444" s="340"/>
      <c r="E444" s="119"/>
      <c r="F444" s="127"/>
      <c r="G444" s="69"/>
      <c r="H444" s="70"/>
      <c r="I444" s="71"/>
      <c r="J444" s="231">
        <f t="shared" si="299"/>
        <v>0</v>
      </c>
      <c r="K444" s="97">
        <f t="shared" si="293"/>
        <v>0</v>
      </c>
      <c r="L444" s="73">
        <f t="shared" si="294"/>
        <v>0</v>
      </c>
      <c r="M444" s="99">
        <f t="shared" si="295"/>
        <v>0</v>
      </c>
      <c r="N444" s="19">
        <f t="shared" si="269"/>
        <v>0</v>
      </c>
      <c r="O444" s="20">
        <f t="shared" si="270"/>
        <v>0</v>
      </c>
      <c r="P444" s="21"/>
      <c r="Q444" s="97">
        <f t="shared" si="271"/>
        <v>0</v>
      </c>
    </row>
    <row r="445" spans="1:17" x14ac:dyDescent="0.3">
      <c r="A445" s="333"/>
      <c r="B445" s="338"/>
      <c r="C445" s="311"/>
      <c r="D445" s="340"/>
      <c r="E445" s="119"/>
      <c r="F445" s="127"/>
      <c r="G445" s="69"/>
      <c r="H445" s="70"/>
      <c r="I445" s="71"/>
      <c r="J445" s="231">
        <f t="shared" si="299"/>
        <v>0</v>
      </c>
      <c r="K445" s="97">
        <f t="shared" si="293"/>
        <v>0</v>
      </c>
      <c r="L445" s="73">
        <f t="shared" si="294"/>
        <v>0</v>
      </c>
      <c r="M445" s="99">
        <f t="shared" si="295"/>
        <v>0</v>
      </c>
      <c r="N445" s="19">
        <f t="shared" si="269"/>
        <v>0</v>
      </c>
      <c r="O445" s="20">
        <f t="shared" si="270"/>
        <v>0</v>
      </c>
      <c r="P445" s="21"/>
      <c r="Q445" s="97">
        <f t="shared" si="271"/>
        <v>0</v>
      </c>
    </row>
    <row r="446" spans="1:17" x14ac:dyDescent="0.3">
      <c r="A446" s="333"/>
      <c r="B446" s="338"/>
      <c r="C446" s="311"/>
      <c r="D446" s="340"/>
      <c r="E446" s="119"/>
      <c r="F446" s="127"/>
      <c r="G446" s="69"/>
      <c r="H446" s="70"/>
      <c r="I446" s="71"/>
      <c r="J446" s="231">
        <f t="shared" si="299"/>
        <v>0</v>
      </c>
      <c r="K446" s="97">
        <f t="shared" si="293"/>
        <v>0</v>
      </c>
      <c r="L446" s="73">
        <f t="shared" si="294"/>
        <v>0</v>
      </c>
      <c r="M446" s="99">
        <f t="shared" si="295"/>
        <v>0</v>
      </c>
      <c r="N446" s="19">
        <f t="shared" si="269"/>
        <v>0</v>
      </c>
      <c r="O446" s="20">
        <f t="shared" si="270"/>
        <v>0</v>
      </c>
      <c r="P446" s="21"/>
      <c r="Q446" s="97">
        <f t="shared" si="271"/>
        <v>0</v>
      </c>
    </row>
    <row r="447" spans="1:17" ht="15" thickBot="1" x14ac:dyDescent="0.35">
      <c r="A447" s="333"/>
      <c r="B447" s="338"/>
      <c r="C447" s="311"/>
      <c r="D447" s="340"/>
      <c r="E447" s="120"/>
      <c r="F447" s="128"/>
      <c r="G447" s="75"/>
      <c r="H447" s="76"/>
      <c r="I447" s="77"/>
      <c r="J447" s="231">
        <f t="shared" si="299"/>
        <v>0</v>
      </c>
      <c r="K447" s="98">
        <f t="shared" si="293"/>
        <v>0</v>
      </c>
      <c r="L447" s="79">
        <f t="shared" si="294"/>
        <v>0</v>
      </c>
      <c r="M447" s="100">
        <f t="shared" si="295"/>
        <v>0</v>
      </c>
      <c r="N447" s="81">
        <f t="shared" si="269"/>
        <v>0</v>
      </c>
      <c r="O447" s="82">
        <f t="shared" si="270"/>
        <v>0</v>
      </c>
      <c r="P447" s="83"/>
      <c r="Q447" s="98">
        <f t="shared" si="271"/>
        <v>0</v>
      </c>
    </row>
    <row r="448" spans="1:17" ht="15" customHeight="1" thickBot="1" x14ac:dyDescent="0.35">
      <c r="A448" s="333"/>
      <c r="B448" s="335" t="s">
        <v>166</v>
      </c>
      <c r="C448" s="335"/>
      <c r="D448" s="336"/>
      <c r="E448" s="122">
        <f t="shared" ref="E448:O448" si="300">SUM(E437:E447)</f>
        <v>0</v>
      </c>
      <c r="F448" s="131"/>
      <c r="G448" s="125">
        <f t="shared" si="300"/>
        <v>0</v>
      </c>
      <c r="H448" s="92">
        <f t="shared" si="300"/>
        <v>0</v>
      </c>
      <c r="I448" s="92">
        <f t="shared" si="300"/>
        <v>0</v>
      </c>
      <c r="J448" s="116">
        <f t="shared" si="300"/>
        <v>0</v>
      </c>
      <c r="K448" s="93">
        <f t="shared" si="300"/>
        <v>0</v>
      </c>
      <c r="L448" s="93">
        <f t="shared" si="300"/>
        <v>0</v>
      </c>
      <c r="M448" s="94">
        <f t="shared" si="300"/>
        <v>0</v>
      </c>
      <c r="N448" s="95">
        <f t="shared" si="300"/>
        <v>0</v>
      </c>
      <c r="O448" s="96">
        <f t="shared" si="300"/>
        <v>0</v>
      </c>
      <c r="P448" s="86"/>
      <c r="Q448" s="93">
        <f t="shared" ref="Q448" si="301">SUM(Q437:Q447)</f>
        <v>0</v>
      </c>
    </row>
    <row r="449" spans="1:17" ht="15" customHeight="1" x14ac:dyDescent="0.3">
      <c r="A449" s="333"/>
      <c r="B449" s="337">
        <v>12</v>
      </c>
      <c r="C449" s="310" t="s">
        <v>118</v>
      </c>
      <c r="D449" s="339"/>
      <c r="E449" s="118"/>
      <c r="F449" s="130"/>
      <c r="G449" s="56"/>
      <c r="H449" s="57"/>
      <c r="I449" s="58"/>
      <c r="J449" s="231">
        <f>SUM(G449:I449)</f>
        <v>0</v>
      </c>
      <c r="K449" s="39">
        <f t="shared" ref="K449:K459" si="302">E449*J449</f>
        <v>0</v>
      </c>
      <c r="L449" s="17">
        <f t="shared" ref="L449:L459" si="303">25%*K449</f>
        <v>0</v>
      </c>
      <c r="M449" s="40">
        <f t="shared" ref="M449:M459" si="304">ROUND(SUM(K449:L449),0)</f>
        <v>0</v>
      </c>
      <c r="N449" s="19">
        <f t="shared" ref="N449" si="305">$N$4*$M449</f>
        <v>0</v>
      </c>
      <c r="O449" s="20">
        <f t="shared" ref="O449" si="306">$O$4*$M449</f>
        <v>0</v>
      </c>
      <c r="P449" s="21"/>
      <c r="Q449" s="39">
        <f t="shared" ref="Q449" si="307">ROUND(SUM($N449:$P449),0)</f>
        <v>0</v>
      </c>
    </row>
    <row r="450" spans="1:17" x14ac:dyDescent="0.3">
      <c r="A450" s="333"/>
      <c r="B450" s="338"/>
      <c r="C450" s="311"/>
      <c r="D450" s="340"/>
      <c r="E450" s="119"/>
      <c r="F450" s="127"/>
      <c r="G450" s="69"/>
      <c r="H450" s="70"/>
      <c r="I450" s="71"/>
      <c r="J450" s="231">
        <f t="shared" ref="J450:J459" si="308">SUM(G450:I450)</f>
        <v>0</v>
      </c>
      <c r="K450" s="97">
        <f t="shared" si="302"/>
        <v>0</v>
      </c>
      <c r="L450" s="73">
        <f t="shared" si="303"/>
        <v>0</v>
      </c>
      <c r="M450" s="99">
        <f t="shared" si="304"/>
        <v>0</v>
      </c>
      <c r="N450" s="19">
        <f t="shared" si="278"/>
        <v>0</v>
      </c>
      <c r="O450" s="20">
        <f t="shared" si="279"/>
        <v>0</v>
      </c>
      <c r="P450" s="21"/>
      <c r="Q450" s="97">
        <f t="shared" si="280"/>
        <v>0</v>
      </c>
    </row>
    <row r="451" spans="1:17" x14ac:dyDescent="0.3">
      <c r="A451" s="333"/>
      <c r="B451" s="338"/>
      <c r="C451" s="311"/>
      <c r="D451" s="340"/>
      <c r="E451" s="119"/>
      <c r="F451" s="127"/>
      <c r="G451" s="69"/>
      <c r="H451" s="70"/>
      <c r="I451" s="71"/>
      <c r="J451" s="231">
        <f t="shared" si="308"/>
        <v>0</v>
      </c>
      <c r="K451" s="97">
        <f t="shared" si="302"/>
        <v>0</v>
      </c>
      <c r="L451" s="73">
        <f t="shared" si="303"/>
        <v>0</v>
      </c>
      <c r="M451" s="99">
        <f t="shared" si="304"/>
        <v>0</v>
      </c>
      <c r="N451" s="19">
        <f t="shared" si="278"/>
        <v>0</v>
      </c>
      <c r="O451" s="20">
        <f t="shared" si="279"/>
        <v>0</v>
      </c>
      <c r="P451" s="21"/>
      <c r="Q451" s="97">
        <f t="shared" si="280"/>
        <v>0</v>
      </c>
    </row>
    <row r="452" spans="1:17" x14ac:dyDescent="0.3">
      <c r="A452" s="333"/>
      <c r="B452" s="338"/>
      <c r="C452" s="311"/>
      <c r="D452" s="340"/>
      <c r="E452" s="119"/>
      <c r="F452" s="127"/>
      <c r="G452" s="69"/>
      <c r="H452" s="70"/>
      <c r="I452" s="71"/>
      <c r="J452" s="231">
        <f t="shared" si="308"/>
        <v>0</v>
      </c>
      <c r="K452" s="97">
        <f t="shared" si="302"/>
        <v>0</v>
      </c>
      <c r="L452" s="73">
        <f t="shared" si="303"/>
        <v>0</v>
      </c>
      <c r="M452" s="99">
        <f t="shared" si="304"/>
        <v>0</v>
      </c>
      <c r="N452" s="19">
        <f t="shared" si="278"/>
        <v>0</v>
      </c>
      <c r="O452" s="20">
        <f t="shared" si="279"/>
        <v>0</v>
      </c>
      <c r="P452" s="21"/>
      <c r="Q452" s="97">
        <f t="shared" si="280"/>
        <v>0</v>
      </c>
    </row>
    <row r="453" spans="1:17" x14ac:dyDescent="0.3">
      <c r="A453" s="333"/>
      <c r="B453" s="338"/>
      <c r="C453" s="311"/>
      <c r="D453" s="340"/>
      <c r="E453" s="119"/>
      <c r="F453" s="127"/>
      <c r="G453" s="69"/>
      <c r="H453" s="70"/>
      <c r="I453" s="71"/>
      <c r="J453" s="231">
        <f t="shared" si="308"/>
        <v>0</v>
      </c>
      <c r="K453" s="97">
        <f t="shared" si="302"/>
        <v>0</v>
      </c>
      <c r="L453" s="73">
        <f t="shared" si="303"/>
        <v>0</v>
      </c>
      <c r="M453" s="99">
        <f t="shared" si="304"/>
        <v>0</v>
      </c>
      <c r="N453" s="19">
        <f t="shared" si="278"/>
        <v>0</v>
      </c>
      <c r="O453" s="20">
        <f t="shared" si="279"/>
        <v>0</v>
      </c>
      <c r="P453" s="21"/>
      <c r="Q453" s="97">
        <f t="shared" si="280"/>
        <v>0</v>
      </c>
    </row>
    <row r="454" spans="1:17" x14ac:dyDescent="0.3">
      <c r="A454" s="333"/>
      <c r="B454" s="338"/>
      <c r="C454" s="311"/>
      <c r="D454" s="340"/>
      <c r="E454" s="119"/>
      <c r="F454" s="127"/>
      <c r="G454" s="69"/>
      <c r="H454" s="70"/>
      <c r="I454" s="71"/>
      <c r="J454" s="231">
        <f t="shared" si="308"/>
        <v>0</v>
      </c>
      <c r="K454" s="97">
        <f t="shared" si="302"/>
        <v>0</v>
      </c>
      <c r="L454" s="73">
        <f t="shared" si="303"/>
        <v>0</v>
      </c>
      <c r="M454" s="99">
        <f t="shared" si="304"/>
        <v>0</v>
      </c>
      <c r="N454" s="19">
        <f t="shared" si="278"/>
        <v>0</v>
      </c>
      <c r="O454" s="20">
        <f t="shared" si="279"/>
        <v>0</v>
      </c>
      <c r="P454" s="21"/>
      <c r="Q454" s="97">
        <f t="shared" si="280"/>
        <v>0</v>
      </c>
    </row>
    <row r="455" spans="1:17" x14ac:dyDescent="0.3">
      <c r="A455" s="333"/>
      <c r="B455" s="338"/>
      <c r="C455" s="311"/>
      <c r="D455" s="340"/>
      <c r="E455" s="119"/>
      <c r="F455" s="127"/>
      <c r="G455" s="69"/>
      <c r="H455" s="70"/>
      <c r="I455" s="71"/>
      <c r="J455" s="231">
        <f t="shared" si="308"/>
        <v>0</v>
      </c>
      <c r="K455" s="97">
        <f t="shared" si="302"/>
        <v>0</v>
      </c>
      <c r="L455" s="73">
        <f t="shared" si="303"/>
        <v>0</v>
      </c>
      <c r="M455" s="99">
        <f t="shared" si="304"/>
        <v>0</v>
      </c>
      <c r="N455" s="19">
        <f t="shared" si="278"/>
        <v>0</v>
      </c>
      <c r="O455" s="20">
        <f t="shared" si="279"/>
        <v>0</v>
      </c>
      <c r="P455" s="21"/>
      <c r="Q455" s="97">
        <f t="shared" si="280"/>
        <v>0</v>
      </c>
    </row>
    <row r="456" spans="1:17" x14ac:dyDescent="0.3">
      <c r="A456" s="333"/>
      <c r="B456" s="338"/>
      <c r="C456" s="311"/>
      <c r="D456" s="340"/>
      <c r="E456" s="119"/>
      <c r="F456" s="127"/>
      <c r="G456" s="69"/>
      <c r="H456" s="70"/>
      <c r="I456" s="71"/>
      <c r="J456" s="231">
        <f t="shared" si="308"/>
        <v>0</v>
      </c>
      <c r="K456" s="97">
        <f t="shared" si="302"/>
        <v>0</v>
      </c>
      <c r="L456" s="73">
        <f t="shared" si="303"/>
        <v>0</v>
      </c>
      <c r="M456" s="99">
        <f t="shared" si="304"/>
        <v>0</v>
      </c>
      <c r="N456" s="19">
        <f t="shared" si="278"/>
        <v>0</v>
      </c>
      <c r="O456" s="20">
        <f t="shared" si="279"/>
        <v>0</v>
      </c>
      <c r="P456" s="21"/>
      <c r="Q456" s="97">
        <f t="shared" si="280"/>
        <v>0</v>
      </c>
    </row>
    <row r="457" spans="1:17" x14ac:dyDescent="0.3">
      <c r="A457" s="333"/>
      <c r="B457" s="338"/>
      <c r="C457" s="311"/>
      <c r="D457" s="340"/>
      <c r="E457" s="119"/>
      <c r="F457" s="127"/>
      <c r="G457" s="69"/>
      <c r="H457" s="70"/>
      <c r="I457" s="71"/>
      <c r="J457" s="231">
        <f t="shared" si="308"/>
        <v>0</v>
      </c>
      <c r="K457" s="97">
        <f t="shared" si="302"/>
        <v>0</v>
      </c>
      <c r="L457" s="73">
        <f t="shared" si="303"/>
        <v>0</v>
      </c>
      <c r="M457" s="99">
        <f t="shared" si="304"/>
        <v>0</v>
      </c>
      <c r="N457" s="19">
        <f t="shared" si="278"/>
        <v>0</v>
      </c>
      <c r="O457" s="20">
        <f t="shared" si="279"/>
        <v>0</v>
      </c>
      <c r="P457" s="21"/>
      <c r="Q457" s="97">
        <f t="shared" si="280"/>
        <v>0</v>
      </c>
    </row>
    <row r="458" spans="1:17" x14ac:dyDescent="0.3">
      <c r="A458" s="333"/>
      <c r="B458" s="338"/>
      <c r="C458" s="311"/>
      <c r="D458" s="340"/>
      <c r="E458" s="119"/>
      <c r="F458" s="127"/>
      <c r="G458" s="69"/>
      <c r="H458" s="70"/>
      <c r="I458" s="71"/>
      <c r="J458" s="231">
        <f t="shared" si="308"/>
        <v>0</v>
      </c>
      <c r="K458" s="97">
        <f t="shared" si="302"/>
        <v>0</v>
      </c>
      <c r="L458" s="73">
        <f t="shared" si="303"/>
        <v>0</v>
      </c>
      <c r="M458" s="99">
        <f t="shared" si="304"/>
        <v>0</v>
      </c>
      <c r="N458" s="19">
        <f t="shared" si="278"/>
        <v>0</v>
      </c>
      <c r="O458" s="20">
        <f t="shared" si="279"/>
        <v>0</v>
      </c>
      <c r="P458" s="21"/>
      <c r="Q458" s="97">
        <f t="shared" si="280"/>
        <v>0</v>
      </c>
    </row>
    <row r="459" spans="1:17" ht="15" thickBot="1" x14ac:dyDescent="0.35">
      <c r="A459" s="333"/>
      <c r="B459" s="338"/>
      <c r="C459" s="311"/>
      <c r="D459" s="340"/>
      <c r="E459" s="120"/>
      <c r="F459" s="128"/>
      <c r="G459" s="75"/>
      <c r="H459" s="76"/>
      <c r="I459" s="77"/>
      <c r="J459" s="231">
        <f t="shared" si="308"/>
        <v>0</v>
      </c>
      <c r="K459" s="98">
        <f t="shared" si="302"/>
        <v>0</v>
      </c>
      <c r="L459" s="79">
        <f t="shared" si="303"/>
        <v>0</v>
      </c>
      <c r="M459" s="100">
        <f t="shared" si="304"/>
        <v>0</v>
      </c>
      <c r="N459" s="81">
        <f t="shared" si="278"/>
        <v>0</v>
      </c>
      <c r="O459" s="82">
        <f t="shared" si="279"/>
        <v>0</v>
      </c>
      <c r="P459" s="83"/>
      <c r="Q459" s="98">
        <f t="shared" si="280"/>
        <v>0</v>
      </c>
    </row>
    <row r="460" spans="1:17" ht="15" thickBot="1" x14ac:dyDescent="0.35">
      <c r="A460" s="334"/>
      <c r="B460" s="335" t="s">
        <v>167</v>
      </c>
      <c r="C460" s="335"/>
      <c r="D460" s="336"/>
      <c r="E460" s="122">
        <f t="shared" ref="E460:O460" si="309">SUM(E449:E459)</f>
        <v>0</v>
      </c>
      <c r="F460" s="131"/>
      <c r="G460" s="125">
        <f t="shared" si="309"/>
        <v>0</v>
      </c>
      <c r="H460" s="92">
        <f t="shared" si="309"/>
        <v>0</v>
      </c>
      <c r="I460" s="92">
        <f t="shared" si="309"/>
        <v>0</v>
      </c>
      <c r="J460" s="116">
        <f t="shared" si="309"/>
        <v>0</v>
      </c>
      <c r="K460" s="93">
        <f t="shared" si="309"/>
        <v>0</v>
      </c>
      <c r="L460" s="93">
        <f t="shared" si="309"/>
        <v>0</v>
      </c>
      <c r="M460" s="94">
        <f t="shared" si="309"/>
        <v>0</v>
      </c>
      <c r="N460" s="95">
        <f t="shared" si="309"/>
        <v>0</v>
      </c>
      <c r="O460" s="96">
        <f t="shared" si="309"/>
        <v>0</v>
      </c>
      <c r="P460" s="86"/>
      <c r="Q460" s="93">
        <f t="shared" ref="Q460" si="310">SUM(Q449:Q459)</f>
        <v>0</v>
      </c>
    </row>
    <row r="461" spans="1:17" x14ac:dyDescent="0.3">
      <c r="A461" s="332" t="s">
        <v>69</v>
      </c>
      <c r="B461" s="337">
        <v>13</v>
      </c>
      <c r="C461" s="310" t="s">
        <v>119</v>
      </c>
      <c r="D461" s="339"/>
      <c r="E461" s="118"/>
      <c r="F461" s="130"/>
      <c r="G461" s="56"/>
      <c r="H461" s="57"/>
      <c r="I461" s="58"/>
      <c r="J461" s="231">
        <f>SUM(G461:I461)</f>
        <v>0</v>
      </c>
      <c r="K461" s="39">
        <f t="shared" ref="K461:K471" si="311">E461*J461</f>
        <v>0</v>
      </c>
      <c r="L461" s="17">
        <f t="shared" ref="L461:L507" si="312">25%*K461</f>
        <v>0</v>
      </c>
      <c r="M461" s="40">
        <f t="shared" ref="M461:M471" si="313">ROUND(SUM(K461:L461),0)</f>
        <v>0</v>
      </c>
      <c r="N461" s="19">
        <f t="shared" si="287"/>
        <v>0</v>
      </c>
      <c r="O461" s="20">
        <f t="shared" si="288"/>
        <v>0</v>
      </c>
      <c r="P461" s="21"/>
      <c r="Q461" s="39">
        <f t="shared" si="289"/>
        <v>0</v>
      </c>
    </row>
    <row r="462" spans="1:17" x14ac:dyDescent="0.3">
      <c r="A462" s="333"/>
      <c r="B462" s="338"/>
      <c r="C462" s="311"/>
      <c r="D462" s="340"/>
      <c r="E462" s="119"/>
      <c r="F462" s="127"/>
      <c r="G462" s="69"/>
      <c r="H462" s="70"/>
      <c r="I462" s="71"/>
      <c r="J462" s="231">
        <f t="shared" ref="J462:J471" si="314">SUM(G462:I462)</f>
        <v>0</v>
      </c>
      <c r="K462" s="97">
        <f t="shared" si="311"/>
        <v>0</v>
      </c>
      <c r="L462" s="73">
        <f t="shared" si="312"/>
        <v>0</v>
      </c>
      <c r="M462" s="99">
        <f t="shared" si="313"/>
        <v>0</v>
      </c>
      <c r="N462" s="19">
        <f t="shared" si="287"/>
        <v>0</v>
      </c>
      <c r="O462" s="20">
        <f t="shared" si="288"/>
        <v>0</v>
      </c>
      <c r="P462" s="21"/>
      <c r="Q462" s="97">
        <f t="shared" si="289"/>
        <v>0</v>
      </c>
    </row>
    <row r="463" spans="1:17" x14ac:dyDescent="0.3">
      <c r="A463" s="333"/>
      <c r="B463" s="338"/>
      <c r="C463" s="311"/>
      <c r="D463" s="340"/>
      <c r="E463" s="119"/>
      <c r="F463" s="127"/>
      <c r="G463" s="69"/>
      <c r="H463" s="70"/>
      <c r="I463" s="71"/>
      <c r="J463" s="231">
        <f t="shared" si="314"/>
        <v>0</v>
      </c>
      <c r="K463" s="97">
        <f t="shared" si="311"/>
        <v>0</v>
      </c>
      <c r="L463" s="73">
        <f t="shared" si="312"/>
        <v>0</v>
      </c>
      <c r="M463" s="99">
        <f t="shared" si="313"/>
        <v>0</v>
      </c>
      <c r="N463" s="19">
        <f t="shared" si="287"/>
        <v>0</v>
      </c>
      <c r="O463" s="20">
        <f t="shared" si="288"/>
        <v>0</v>
      </c>
      <c r="P463" s="21"/>
      <c r="Q463" s="97">
        <f t="shared" si="289"/>
        <v>0</v>
      </c>
    </row>
    <row r="464" spans="1:17" x14ac:dyDescent="0.3">
      <c r="A464" s="333"/>
      <c r="B464" s="338"/>
      <c r="C464" s="311"/>
      <c r="D464" s="340"/>
      <c r="E464" s="119"/>
      <c r="F464" s="127"/>
      <c r="G464" s="69"/>
      <c r="H464" s="70"/>
      <c r="I464" s="71"/>
      <c r="J464" s="231">
        <f t="shared" si="314"/>
        <v>0</v>
      </c>
      <c r="K464" s="97">
        <f t="shared" si="311"/>
        <v>0</v>
      </c>
      <c r="L464" s="73">
        <f t="shared" si="312"/>
        <v>0</v>
      </c>
      <c r="M464" s="99">
        <f t="shared" si="313"/>
        <v>0</v>
      </c>
      <c r="N464" s="19">
        <f t="shared" si="287"/>
        <v>0</v>
      </c>
      <c r="O464" s="20">
        <f t="shared" si="288"/>
        <v>0</v>
      </c>
      <c r="P464" s="21"/>
      <c r="Q464" s="97">
        <f t="shared" si="289"/>
        <v>0</v>
      </c>
    </row>
    <row r="465" spans="1:17" x14ac:dyDescent="0.3">
      <c r="A465" s="333"/>
      <c r="B465" s="338"/>
      <c r="C465" s="311"/>
      <c r="D465" s="340"/>
      <c r="E465" s="119"/>
      <c r="F465" s="127"/>
      <c r="G465" s="69"/>
      <c r="H465" s="70"/>
      <c r="I465" s="71"/>
      <c r="J465" s="231">
        <f t="shared" si="314"/>
        <v>0</v>
      </c>
      <c r="K465" s="97">
        <f t="shared" si="311"/>
        <v>0</v>
      </c>
      <c r="L465" s="73">
        <f t="shared" si="312"/>
        <v>0</v>
      </c>
      <c r="M465" s="99">
        <f t="shared" si="313"/>
        <v>0</v>
      </c>
      <c r="N465" s="19">
        <f t="shared" si="287"/>
        <v>0</v>
      </c>
      <c r="O465" s="20">
        <f t="shared" si="288"/>
        <v>0</v>
      </c>
      <c r="P465" s="21"/>
      <c r="Q465" s="97">
        <f t="shared" si="289"/>
        <v>0</v>
      </c>
    </row>
    <row r="466" spans="1:17" x14ac:dyDescent="0.3">
      <c r="A466" s="333"/>
      <c r="B466" s="338"/>
      <c r="C466" s="311"/>
      <c r="D466" s="340"/>
      <c r="E466" s="119"/>
      <c r="F466" s="127"/>
      <c r="G466" s="69"/>
      <c r="H466" s="70"/>
      <c r="I466" s="71"/>
      <c r="J466" s="231">
        <f t="shared" si="314"/>
        <v>0</v>
      </c>
      <c r="K466" s="97">
        <f t="shared" si="311"/>
        <v>0</v>
      </c>
      <c r="L466" s="73">
        <f t="shared" si="312"/>
        <v>0</v>
      </c>
      <c r="M466" s="99">
        <f t="shared" si="313"/>
        <v>0</v>
      </c>
      <c r="N466" s="19">
        <f t="shared" si="287"/>
        <v>0</v>
      </c>
      <c r="O466" s="20">
        <f t="shared" si="288"/>
        <v>0</v>
      </c>
      <c r="P466" s="21"/>
      <c r="Q466" s="97">
        <f t="shared" si="289"/>
        <v>0</v>
      </c>
    </row>
    <row r="467" spans="1:17" x14ac:dyDescent="0.3">
      <c r="A467" s="333"/>
      <c r="B467" s="338"/>
      <c r="C467" s="311"/>
      <c r="D467" s="340"/>
      <c r="E467" s="119"/>
      <c r="F467" s="127"/>
      <c r="G467" s="69"/>
      <c r="H467" s="70"/>
      <c r="I467" s="71"/>
      <c r="J467" s="231">
        <f t="shared" si="314"/>
        <v>0</v>
      </c>
      <c r="K467" s="97">
        <f t="shared" si="311"/>
        <v>0</v>
      </c>
      <c r="L467" s="73">
        <f t="shared" si="312"/>
        <v>0</v>
      </c>
      <c r="M467" s="99">
        <f t="shared" si="313"/>
        <v>0</v>
      </c>
      <c r="N467" s="19">
        <f t="shared" si="287"/>
        <v>0</v>
      </c>
      <c r="O467" s="20">
        <f t="shared" si="288"/>
        <v>0</v>
      </c>
      <c r="P467" s="21"/>
      <c r="Q467" s="97">
        <f t="shared" si="289"/>
        <v>0</v>
      </c>
    </row>
    <row r="468" spans="1:17" x14ac:dyDescent="0.3">
      <c r="A468" s="333"/>
      <c r="B468" s="338"/>
      <c r="C468" s="311"/>
      <c r="D468" s="340"/>
      <c r="E468" s="119"/>
      <c r="F468" s="127"/>
      <c r="G468" s="69"/>
      <c r="H468" s="70"/>
      <c r="I468" s="71"/>
      <c r="J468" s="231">
        <f t="shared" si="314"/>
        <v>0</v>
      </c>
      <c r="K468" s="97">
        <f t="shared" si="311"/>
        <v>0</v>
      </c>
      <c r="L468" s="73">
        <f t="shared" si="312"/>
        <v>0</v>
      </c>
      <c r="M468" s="99">
        <f t="shared" si="313"/>
        <v>0</v>
      </c>
      <c r="N468" s="19">
        <f t="shared" si="287"/>
        <v>0</v>
      </c>
      <c r="O468" s="20">
        <f t="shared" si="288"/>
        <v>0</v>
      </c>
      <c r="P468" s="21"/>
      <c r="Q468" s="97">
        <f t="shared" si="289"/>
        <v>0</v>
      </c>
    </row>
    <row r="469" spans="1:17" x14ac:dyDescent="0.3">
      <c r="A469" s="333"/>
      <c r="B469" s="338"/>
      <c r="C469" s="311"/>
      <c r="D469" s="340"/>
      <c r="E469" s="119"/>
      <c r="F469" s="127"/>
      <c r="G469" s="69"/>
      <c r="H469" s="70"/>
      <c r="I469" s="71"/>
      <c r="J469" s="231">
        <f t="shared" si="314"/>
        <v>0</v>
      </c>
      <c r="K469" s="97">
        <f t="shared" si="311"/>
        <v>0</v>
      </c>
      <c r="L469" s="73">
        <f t="shared" si="312"/>
        <v>0</v>
      </c>
      <c r="M469" s="99">
        <f t="shared" si="313"/>
        <v>0</v>
      </c>
      <c r="N469" s="19">
        <f t="shared" si="287"/>
        <v>0</v>
      </c>
      <c r="O469" s="20">
        <f t="shared" si="288"/>
        <v>0</v>
      </c>
      <c r="P469" s="21"/>
      <c r="Q469" s="97">
        <f t="shared" si="289"/>
        <v>0</v>
      </c>
    </row>
    <row r="470" spans="1:17" x14ac:dyDescent="0.3">
      <c r="A470" s="333"/>
      <c r="B470" s="338"/>
      <c r="C470" s="311"/>
      <c r="D470" s="340"/>
      <c r="E470" s="119"/>
      <c r="F470" s="127"/>
      <c r="G470" s="69"/>
      <c r="H470" s="70"/>
      <c r="I470" s="71"/>
      <c r="J470" s="231">
        <f t="shared" si="314"/>
        <v>0</v>
      </c>
      <c r="K470" s="97">
        <f t="shared" si="311"/>
        <v>0</v>
      </c>
      <c r="L470" s="73">
        <f t="shared" si="312"/>
        <v>0</v>
      </c>
      <c r="M470" s="99">
        <f t="shared" si="313"/>
        <v>0</v>
      </c>
      <c r="N470" s="19">
        <f t="shared" si="287"/>
        <v>0</v>
      </c>
      <c r="O470" s="20">
        <f t="shared" si="288"/>
        <v>0</v>
      </c>
      <c r="P470" s="21"/>
      <c r="Q470" s="97">
        <f t="shared" si="289"/>
        <v>0</v>
      </c>
    </row>
    <row r="471" spans="1:17" ht="15" thickBot="1" x14ac:dyDescent="0.35">
      <c r="A471" s="333"/>
      <c r="B471" s="338"/>
      <c r="C471" s="311"/>
      <c r="D471" s="340"/>
      <c r="E471" s="120"/>
      <c r="F471" s="128"/>
      <c r="G471" s="75"/>
      <c r="H471" s="76"/>
      <c r="I471" s="77"/>
      <c r="J471" s="231">
        <f t="shared" si="314"/>
        <v>0</v>
      </c>
      <c r="K471" s="98">
        <f t="shared" si="311"/>
        <v>0</v>
      </c>
      <c r="L471" s="79">
        <f t="shared" si="312"/>
        <v>0</v>
      </c>
      <c r="M471" s="100">
        <f t="shared" si="313"/>
        <v>0</v>
      </c>
      <c r="N471" s="81">
        <f t="shared" si="287"/>
        <v>0</v>
      </c>
      <c r="O471" s="82">
        <f t="shared" si="288"/>
        <v>0</v>
      </c>
      <c r="P471" s="83"/>
      <c r="Q471" s="98">
        <f t="shared" si="289"/>
        <v>0</v>
      </c>
    </row>
    <row r="472" spans="1:17" ht="15" thickBot="1" x14ac:dyDescent="0.35">
      <c r="A472" s="333"/>
      <c r="B472" s="335" t="s">
        <v>168</v>
      </c>
      <c r="C472" s="335"/>
      <c r="D472" s="336"/>
      <c r="E472" s="122">
        <f t="shared" ref="E472:O472" si="315">SUM(E461:E471)</f>
        <v>0</v>
      </c>
      <c r="F472" s="131"/>
      <c r="G472" s="125">
        <f t="shared" si="315"/>
        <v>0</v>
      </c>
      <c r="H472" s="92">
        <f t="shared" si="315"/>
        <v>0</v>
      </c>
      <c r="I472" s="92">
        <f t="shared" si="315"/>
        <v>0</v>
      </c>
      <c r="J472" s="116">
        <f t="shared" si="315"/>
        <v>0</v>
      </c>
      <c r="K472" s="93">
        <f t="shared" si="315"/>
        <v>0</v>
      </c>
      <c r="L472" s="93">
        <f t="shared" si="315"/>
        <v>0</v>
      </c>
      <c r="M472" s="94">
        <f t="shared" si="315"/>
        <v>0</v>
      </c>
      <c r="N472" s="95">
        <f t="shared" si="315"/>
        <v>0</v>
      </c>
      <c r="O472" s="96">
        <f t="shared" si="315"/>
        <v>0</v>
      </c>
      <c r="P472" s="86"/>
      <c r="Q472" s="93">
        <f t="shared" ref="Q472" si="316">SUM(Q461:Q471)</f>
        <v>0</v>
      </c>
    </row>
    <row r="473" spans="1:17" x14ac:dyDescent="0.3">
      <c r="A473" s="333"/>
      <c r="B473" s="337">
        <v>14</v>
      </c>
      <c r="C473" s="310" t="s">
        <v>120</v>
      </c>
      <c r="D473" s="339"/>
      <c r="E473" s="118"/>
      <c r="F473" s="130"/>
      <c r="G473" s="56"/>
      <c r="H473" s="57"/>
      <c r="I473" s="58"/>
      <c r="J473" s="231">
        <f>SUM(G473:I473)</f>
        <v>0</v>
      </c>
      <c r="K473" s="39">
        <f t="shared" ref="K473:K483" si="317">E473*J473</f>
        <v>0</v>
      </c>
      <c r="L473" s="17">
        <f t="shared" ref="L473:L519" si="318">25%*K473</f>
        <v>0</v>
      </c>
      <c r="M473" s="40">
        <f t="shared" ref="M473:M483" si="319">ROUND(SUM(K473:L473),0)</f>
        <v>0</v>
      </c>
      <c r="N473" s="19">
        <f t="shared" ref="N473:N519" si="320">$N$4*$M473</f>
        <v>0</v>
      </c>
      <c r="O473" s="20">
        <f t="shared" ref="O473:O519" si="321">$O$4*$M473</f>
        <v>0</v>
      </c>
      <c r="P473" s="21"/>
      <c r="Q473" s="39">
        <f t="shared" ref="Q473:Q519" si="322">ROUND(SUM($N473:$P473),0)</f>
        <v>0</v>
      </c>
    </row>
    <row r="474" spans="1:17" x14ac:dyDescent="0.3">
      <c r="A474" s="333"/>
      <c r="B474" s="338"/>
      <c r="C474" s="311"/>
      <c r="D474" s="340"/>
      <c r="E474" s="119"/>
      <c r="F474" s="127"/>
      <c r="G474" s="69"/>
      <c r="H474" s="70"/>
      <c r="I474" s="71"/>
      <c r="J474" s="231">
        <f t="shared" ref="J474:J483" si="323">SUM(G474:I474)</f>
        <v>0</v>
      </c>
      <c r="K474" s="97">
        <f t="shared" si="317"/>
        <v>0</v>
      </c>
      <c r="L474" s="73">
        <f t="shared" si="318"/>
        <v>0</v>
      </c>
      <c r="M474" s="99">
        <f t="shared" si="319"/>
        <v>0</v>
      </c>
      <c r="N474" s="19">
        <f t="shared" si="320"/>
        <v>0</v>
      </c>
      <c r="O474" s="20">
        <f t="shared" si="321"/>
        <v>0</v>
      </c>
      <c r="P474" s="21"/>
      <c r="Q474" s="97">
        <f t="shared" si="322"/>
        <v>0</v>
      </c>
    </row>
    <row r="475" spans="1:17" x14ac:dyDescent="0.3">
      <c r="A475" s="333"/>
      <c r="B475" s="338"/>
      <c r="C475" s="311"/>
      <c r="D475" s="340"/>
      <c r="E475" s="119"/>
      <c r="F475" s="127"/>
      <c r="G475" s="69"/>
      <c r="H475" s="70"/>
      <c r="I475" s="71"/>
      <c r="J475" s="231">
        <f t="shared" si="323"/>
        <v>0</v>
      </c>
      <c r="K475" s="97">
        <f t="shared" si="317"/>
        <v>0</v>
      </c>
      <c r="L475" s="73">
        <f t="shared" si="318"/>
        <v>0</v>
      </c>
      <c r="M475" s="99">
        <f t="shared" si="319"/>
        <v>0</v>
      </c>
      <c r="N475" s="19">
        <f t="shared" si="320"/>
        <v>0</v>
      </c>
      <c r="O475" s="20">
        <f t="shared" si="321"/>
        <v>0</v>
      </c>
      <c r="P475" s="21"/>
      <c r="Q475" s="97">
        <f t="shared" si="322"/>
        <v>0</v>
      </c>
    </row>
    <row r="476" spans="1:17" x14ac:dyDescent="0.3">
      <c r="A476" s="333"/>
      <c r="B476" s="338"/>
      <c r="C476" s="311"/>
      <c r="D476" s="340"/>
      <c r="E476" s="119"/>
      <c r="F476" s="127"/>
      <c r="G476" s="69"/>
      <c r="H476" s="70"/>
      <c r="I476" s="71"/>
      <c r="J476" s="231">
        <f t="shared" si="323"/>
        <v>0</v>
      </c>
      <c r="K476" s="97">
        <f t="shared" si="317"/>
        <v>0</v>
      </c>
      <c r="L476" s="73">
        <f t="shared" si="318"/>
        <v>0</v>
      </c>
      <c r="M476" s="99">
        <f t="shared" si="319"/>
        <v>0</v>
      </c>
      <c r="N476" s="19">
        <f t="shared" si="320"/>
        <v>0</v>
      </c>
      <c r="O476" s="20">
        <f t="shared" si="321"/>
        <v>0</v>
      </c>
      <c r="P476" s="21"/>
      <c r="Q476" s="97">
        <f t="shared" si="322"/>
        <v>0</v>
      </c>
    </row>
    <row r="477" spans="1:17" x14ac:dyDescent="0.3">
      <c r="A477" s="333"/>
      <c r="B477" s="338"/>
      <c r="C477" s="311"/>
      <c r="D477" s="340"/>
      <c r="E477" s="119"/>
      <c r="F477" s="127"/>
      <c r="G477" s="69"/>
      <c r="H477" s="70"/>
      <c r="I477" s="71"/>
      <c r="J477" s="231">
        <f t="shared" si="323"/>
        <v>0</v>
      </c>
      <c r="K477" s="97">
        <f t="shared" si="317"/>
        <v>0</v>
      </c>
      <c r="L477" s="73">
        <f t="shared" si="318"/>
        <v>0</v>
      </c>
      <c r="M477" s="99">
        <f t="shared" si="319"/>
        <v>0</v>
      </c>
      <c r="N477" s="19">
        <f t="shared" si="320"/>
        <v>0</v>
      </c>
      <c r="O477" s="20">
        <f t="shared" si="321"/>
        <v>0</v>
      </c>
      <c r="P477" s="21"/>
      <c r="Q477" s="97">
        <f t="shared" si="322"/>
        <v>0</v>
      </c>
    </row>
    <row r="478" spans="1:17" x14ac:dyDescent="0.3">
      <c r="A478" s="333"/>
      <c r="B478" s="338"/>
      <c r="C478" s="311"/>
      <c r="D478" s="340"/>
      <c r="E478" s="119"/>
      <c r="F478" s="127"/>
      <c r="G478" s="69"/>
      <c r="H478" s="70"/>
      <c r="I478" s="71"/>
      <c r="J478" s="231">
        <f t="shared" si="323"/>
        <v>0</v>
      </c>
      <c r="K478" s="97">
        <f t="shared" si="317"/>
        <v>0</v>
      </c>
      <c r="L478" s="73">
        <f t="shared" si="318"/>
        <v>0</v>
      </c>
      <c r="M478" s="99">
        <f t="shared" si="319"/>
        <v>0</v>
      </c>
      <c r="N478" s="19">
        <f t="shared" si="320"/>
        <v>0</v>
      </c>
      <c r="O478" s="20">
        <f t="shared" si="321"/>
        <v>0</v>
      </c>
      <c r="P478" s="21"/>
      <c r="Q478" s="97">
        <f t="shared" si="322"/>
        <v>0</v>
      </c>
    </row>
    <row r="479" spans="1:17" x14ac:dyDescent="0.3">
      <c r="A479" s="333"/>
      <c r="B479" s="338"/>
      <c r="C479" s="311"/>
      <c r="D479" s="340"/>
      <c r="E479" s="119"/>
      <c r="F479" s="127"/>
      <c r="G479" s="69"/>
      <c r="H479" s="70"/>
      <c r="I479" s="71"/>
      <c r="J479" s="231">
        <f t="shared" si="323"/>
        <v>0</v>
      </c>
      <c r="K479" s="97">
        <f t="shared" si="317"/>
        <v>0</v>
      </c>
      <c r="L479" s="73">
        <f t="shared" si="318"/>
        <v>0</v>
      </c>
      <c r="M479" s="99">
        <f t="shared" si="319"/>
        <v>0</v>
      </c>
      <c r="N479" s="19">
        <f t="shared" si="320"/>
        <v>0</v>
      </c>
      <c r="O479" s="20">
        <f t="shared" si="321"/>
        <v>0</v>
      </c>
      <c r="P479" s="21"/>
      <c r="Q479" s="97">
        <f t="shared" si="322"/>
        <v>0</v>
      </c>
    </row>
    <row r="480" spans="1:17" x14ac:dyDescent="0.3">
      <c r="A480" s="333"/>
      <c r="B480" s="338"/>
      <c r="C480" s="311"/>
      <c r="D480" s="340"/>
      <c r="E480" s="119"/>
      <c r="F480" s="127"/>
      <c r="G480" s="69"/>
      <c r="H480" s="70"/>
      <c r="I480" s="71"/>
      <c r="J480" s="231">
        <f t="shared" si="323"/>
        <v>0</v>
      </c>
      <c r="K480" s="97">
        <f t="shared" si="317"/>
        <v>0</v>
      </c>
      <c r="L480" s="73">
        <f t="shared" si="318"/>
        <v>0</v>
      </c>
      <c r="M480" s="99">
        <f t="shared" si="319"/>
        <v>0</v>
      </c>
      <c r="N480" s="19">
        <f t="shared" si="320"/>
        <v>0</v>
      </c>
      <c r="O480" s="20">
        <f t="shared" si="321"/>
        <v>0</v>
      </c>
      <c r="P480" s="21"/>
      <c r="Q480" s="97">
        <f t="shared" si="322"/>
        <v>0</v>
      </c>
    </row>
    <row r="481" spans="1:17" x14ac:dyDescent="0.3">
      <c r="A481" s="333"/>
      <c r="B481" s="338"/>
      <c r="C481" s="311"/>
      <c r="D481" s="340"/>
      <c r="E481" s="119"/>
      <c r="F481" s="127"/>
      <c r="G481" s="69"/>
      <c r="H481" s="70"/>
      <c r="I481" s="71"/>
      <c r="J481" s="231">
        <f t="shared" si="323"/>
        <v>0</v>
      </c>
      <c r="K481" s="97">
        <f t="shared" si="317"/>
        <v>0</v>
      </c>
      <c r="L481" s="73">
        <f t="shared" si="318"/>
        <v>0</v>
      </c>
      <c r="M481" s="99">
        <f t="shared" si="319"/>
        <v>0</v>
      </c>
      <c r="N481" s="19">
        <f t="shared" si="320"/>
        <v>0</v>
      </c>
      <c r="O481" s="20">
        <f t="shared" si="321"/>
        <v>0</v>
      </c>
      <c r="P481" s="21"/>
      <c r="Q481" s="97">
        <f t="shared" si="322"/>
        <v>0</v>
      </c>
    </row>
    <row r="482" spans="1:17" x14ac:dyDescent="0.3">
      <c r="A482" s="333"/>
      <c r="B482" s="338"/>
      <c r="C482" s="311"/>
      <c r="D482" s="340"/>
      <c r="E482" s="119"/>
      <c r="F482" s="127"/>
      <c r="G482" s="69"/>
      <c r="H482" s="70"/>
      <c r="I482" s="71"/>
      <c r="J482" s="231">
        <f t="shared" si="323"/>
        <v>0</v>
      </c>
      <c r="K482" s="97">
        <f t="shared" si="317"/>
        <v>0</v>
      </c>
      <c r="L482" s="73">
        <f t="shared" si="318"/>
        <v>0</v>
      </c>
      <c r="M482" s="99">
        <f t="shared" si="319"/>
        <v>0</v>
      </c>
      <c r="N482" s="19">
        <f t="shared" si="320"/>
        <v>0</v>
      </c>
      <c r="O482" s="20">
        <f t="shared" si="321"/>
        <v>0</v>
      </c>
      <c r="P482" s="21"/>
      <c r="Q482" s="97">
        <f t="shared" si="322"/>
        <v>0</v>
      </c>
    </row>
    <row r="483" spans="1:17" ht="15" thickBot="1" x14ac:dyDescent="0.35">
      <c r="A483" s="333"/>
      <c r="B483" s="338"/>
      <c r="C483" s="311"/>
      <c r="D483" s="340"/>
      <c r="E483" s="120"/>
      <c r="F483" s="128"/>
      <c r="G483" s="75"/>
      <c r="H483" s="76"/>
      <c r="I483" s="77"/>
      <c r="J483" s="231">
        <f t="shared" si="323"/>
        <v>0</v>
      </c>
      <c r="K483" s="98">
        <f t="shared" si="317"/>
        <v>0</v>
      </c>
      <c r="L483" s="79">
        <f t="shared" si="318"/>
        <v>0</v>
      </c>
      <c r="M483" s="100">
        <f t="shared" si="319"/>
        <v>0</v>
      </c>
      <c r="N483" s="81">
        <f t="shared" si="320"/>
        <v>0</v>
      </c>
      <c r="O483" s="82">
        <f t="shared" si="321"/>
        <v>0</v>
      </c>
      <c r="P483" s="83"/>
      <c r="Q483" s="98">
        <f t="shared" si="322"/>
        <v>0</v>
      </c>
    </row>
    <row r="484" spans="1:17" ht="15" thickBot="1" x14ac:dyDescent="0.35">
      <c r="A484" s="333"/>
      <c r="B484" s="335" t="s">
        <v>169</v>
      </c>
      <c r="C484" s="335"/>
      <c r="D484" s="336"/>
      <c r="E484" s="122">
        <f t="shared" ref="E484:O484" si="324">SUM(E473:E483)</f>
        <v>0</v>
      </c>
      <c r="F484" s="131"/>
      <c r="G484" s="125">
        <f t="shared" si="324"/>
        <v>0</v>
      </c>
      <c r="H484" s="92">
        <f t="shared" si="324"/>
        <v>0</v>
      </c>
      <c r="I484" s="92">
        <f t="shared" si="324"/>
        <v>0</v>
      </c>
      <c r="J484" s="116">
        <f t="shared" si="324"/>
        <v>0</v>
      </c>
      <c r="K484" s="93">
        <f t="shared" si="324"/>
        <v>0</v>
      </c>
      <c r="L484" s="93">
        <f t="shared" si="324"/>
        <v>0</v>
      </c>
      <c r="M484" s="94">
        <f t="shared" si="324"/>
        <v>0</v>
      </c>
      <c r="N484" s="95">
        <f t="shared" si="324"/>
        <v>0</v>
      </c>
      <c r="O484" s="96">
        <f t="shared" si="324"/>
        <v>0</v>
      </c>
      <c r="P484" s="86"/>
      <c r="Q484" s="93">
        <f t="shared" ref="Q484" si="325">SUM(Q473:Q483)</f>
        <v>0</v>
      </c>
    </row>
    <row r="485" spans="1:17" x14ac:dyDescent="0.3">
      <c r="A485" s="333"/>
      <c r="B485" s="337">
        <v>15</v>
      </c>
      <c r="C485" s="310" t="s">
        <v>121</v>
      </c>
      <c r="D485" s="339"/>
      <c r="E485" s="118"/>
      <c r="F485" s="130"/>
      <c r="G485" s="56"/>
      <c r="H485" s="57"/>
      <c r="I485" s="58"/>
      <c r="J485" s="231">
        <f>SUM(G485:I485)</f>
        <v>0</v>
      </c>
      <c r="K485" s="39">
        <f t="shared" ref="K485:K495" si="326">E485*J485</f>
        <v>0</v>
      </c>
      <c r="L485" s="17">
        <f t="shared" ref="L485:L531" si="327">25%*K485</f>
        <v>0</v>
      </c>
      <c r="M485" s="40">
        <f t="shared" ref="M485:M495" si="328">ROUND(SUM(K485:L485),0)</f>
        <v>0</v>
      </c>
      <c r="N485" s="19">
        <f t="shared" ref="N485:N531" si="329">$N$4*$M485</f>
        <v>0</v>
      </c>
      <c r="O485" s="20">
        <f t="shared" ref="O485:O531" si="330">$O$4*$M485</f>
        <v>0</v>
      </c>
      <c r="P485" s="21"/>
      <c r="Q485" s="39">
        <f t="shared" ref="Q485:Q531" si="331">ROUND(SUM($N485:$P485),0)</f>
        <v>0</v>
      </c>
    </row>
    <row r="486" spans="1:17" x14ac:dyDescent="0.3">
      <c r="A486" s="333"/>
      <c r="B486" s="338"/>
      <c r="C486" s="311"/>
      <c r="D486" s="340"/>
      <c r="E486" s="119"/>
      <c r="F486" s="127"/>
      <c r="G486" s="69"/>
      <c r="H486" s="70"/>
      <c r="I486" s="71"/>
      <c r="J486" s="231">
        <f t="shared" ref="J486:J495" si="332">SUM(G486:I486)</f>
        <v>0</v>
      </c>
      <c r="K486" s="97">
        <f t="shared" si="326"/>
        <v>0</v>
      </c>
      <c r="L486" s="73">
        <f t="shared" si="327"/>
        <v>0</v>
      </c>
      <c r="M486" s="99">
        <f t="shared" si="328"/>
        <v>0</v>
      </c>
      <c r="N486" s="19">
        <f t="shared" si="329"/>
        <v>0</v>
      </c>
      <c r="O486" s="20">
        <f t="shared" si="330"/>
        <v>0</v>
      </c>
      <c r="P486" s="21"/>
      <c r="Q486" s="97">
        <f t="shared" si="331"/>
        <v>0</v>
      </c>
    </row>
    <row r="487" spans="1:17" x14ac:dyDescent="0.3">
      <c r="A487" s="333"/>
      <c r="B487" s="338"/>
      <c r="C487" s="311"/>
      <c r="D487" s="340"/>
      <c r="E487" s="119"/>
      <c r="F487" s="127"/>
      <c r="G487" s="69"/>
      <c r="H487" s="70"/>
      <c r="I487" s="71"/>
      <c r="J487" s="231">
        <f t="shared" si="332"/>
        <v>0</v>
      </c>
      <c r="K487" s="97">
        <f t="shared" si="326"/>
        <v>0</v>
      </c>
      <c r="L487" s="73">
        <f t="shared" si="327"/>
        <v>0</v>
      </c>
      <c r="M487" s="99">
        <f t="shared" si="328"/>
        <v>0</v>
      </c>
      <c r="N487" s="19">
        <f t="shared" si="329"/>
        <v>0</v>
      </c>
      <c r="O487" s="20">
        <f t="shared" si="330"/>
        <v>0</v>
      </c>
      <c r="P487" s="21"/>
      <c r="Q487" s="97">
        <f t="shared" si="331"/>
        <v>0</v>
      </c>
    </row>
    <row r="488" spans="1:17" x14ac:dyDescent="0.3">
      <c r="A488" s="333"/>
      <c r="B488" s="338"/>
      <c r="C488" s="311"/>
      <c r="D488" s="340"/>
      <c r="E488" s="119"/>
      <c r="F488" s="127"/>
      <c r="G488" s="69"/>
      <c r="H488" s="70"/>
      <c r="I488" s="71"/>
      <c r="J488" s="231">
        <f t="shared" si="332"/>
        <v>0</v>
      </c>
      <c r="K488" s="97">
        <f t="shared" si="326"/>
        <v>0</v>
      </c>
      <c r="L488" s="73">
        <f t="shared" si="327"/>
        <v>0</v>
      </c>
      <c r="M488" s="99">
        <f t="shared" si="328"/>
        <v>0</v>
      </c>
      <c r="N488" s="19">
        <f t="shared" si="329"/>
        <v>0</v>
      </c>
      <c r="O488" s="20">
        <f t="shared" si="330"/>
        <v>0</v>
      </c>
      <c r="P488" s="21"/>
      <c r="Q488" s="97">
        <f t="shared" si="331"/>
        <v>0</v>
      </c>
    </row>
    <row r="489" spans="1:17" x14ac:dyDescent="0.3">
      <c r="A489" s="333"/>
      <c r="B489" s="338"/>
      <c r="C489" s="311"/>
      <c r="D489" s="340"/>
      <c r="E489" s="119"/>
      <c r="F489" s="127"/>
      <c r="G489" s="69"/>
      <c r="H489" s="70"/>
      <c r="I489" s="71"/>
      <c r="J489" s="231">
        <f t="shared" si="332"/>
        <v>0</v>
      </c>
      <c r="K489" s="97">
        <f t="shared" si="326"/>
        <v>0</v>
      </c>
      <c r="L489" s="73">
        <f t="shared" si="327"/>
        <v>0</v>
      </c>
      <c r="M489" s="99">
        <f t="shared" si="328"/>
        <v>0</v>
      </c>
      <c r="N489" s="19">
        <f t="shared" si="329"/>
        <v>0</v>
      </c>
      <c r="O489" s="20">
        <f t="shared" si="330"/>
        <v>0</v>
      </c>
      <c r="P489" s="21"/>
      <c r="Q489" s="97">
        <f t="shared" si="331"/>
        <v>0</v>
      </c>
    </row>
    <row r="490" spans="1:17" x14ac:dyDescent="0.3">
      <c r="A490" s="333"/>
      <c r="B490" s="338"/>
      <c r="C490" s="311"/>
      <c r="D490" s="340"/>
      <c r="E490" s="119"/>
      <c r="F490" s="127"/>
      <c r="G490" s="69"/>
      <c r="H490" s="70"/>
      <c r="I490" s="71"/>
      <c r="J490" s="231">
        <f t="shared" si="332"/>
        <v>0</v>
      </c>
      <c r="K490" s="97">
        <f t="shared" si="326"/>
        <v>0</v>
      </c>
      <c r="L490" s="73">
        <f t="shared" si="327"/>
        <v>0</v>
      </c>
      <c r="M490" s="99">
        <f t="shared" si="328"/>
        <v>0</v>
      </c>
      <c r="N490" s="19">
        <f t="shared" si="329"/>
        <v>0</v>
      </c>
      <c r="O490" s="20">
        <f t="shared" si="330"/>
        <v>0</v>
      </c>
      <c r="P490" s="21"/>
      <c r="Q490" s="97">
        <f t="shared" si="331"/>
        <v>0</v>
      </c>
    </row>
    <row r="491" spans="1:17" x14ac:dyDescent="0.3">
      <c r="A491" s="333"/>
      <c r="B491" s="338"/>
      <c r="C491" s="311"/>
      <c r="D491" s="340"/>
      <c r="E491" s="119"/>
      <c r="F491" s="127"/>
      <c r="G491" s="69"/>
      <c r="H491" s="70"/>
      <c r="I491" s="71"/>
      <c r="J491" s="231">
        <f t="shared" si="332"/>
        <v>0</v>
      </c>
      <c r="K491" s="97">
        <f t="shared" si="326"/>
        <v>0</v>
      </c>
      <c r="L491" s="73">
        <f t="shared" si="327"/>
        <v>0</v>
      </c>
      <c r="M491" s="99">
        <f t="shared" si="328"/>
        <v>0</v>
      </c>
      <c r="N491" s="19">
        <f t="shared" si="329"/>
        <v>0</v>
      </c>
      <c r="O491" s="20">
        <f t="shared" si="330"/>
        <v>0</v>
      </c>
      <c r="P491" s="21"/>
      <c r="Q491" s="97">
        <f t="shared" si="331"/>
        <v>0</v>
      </c>
    </row>
    <row r="492" spans="1:17" x14ac:dyDescent="0.3">
      <c r="A492" s="333"/>
      <c r="B492" s="338"/>
      <c r="C492" s="311"/>
      <c r="D492" s="340"/>
      <c r="E492" s="119"/>
      <c r="F492" s="127"/>
      <c r="G492" s="69"/>
      <c r="H492" s="70"/>
      <c r="I492" s="71"/>
      <c r="J492" s="231">
        <f t="shared" si="332"/>
        <v>0</v>
      </c>
      <c r="K492" s="97">
        <f t="shared" si="326"/>
        <v>0</v>
      </c>
      <c r="L492" s="73">
        <f t="shared" si="327"/>
        <v>0</v>
      </c>
      <c r="M492" s="99">
        <f t="shared" si="328"/>
        <v>0</v>
      </c>
      <c r="N492" s="19">
        <f t="shared" si="329"/>
        <v>0</v>
      </c>
      <c r="O492" s="20">
        <f t="shared" si="330"/>
        <v>0</v>
      </c>
      <c r="P492" s="21"/>
      <c r="Q492" s="97">
        <f t="shared" si="331"/>
        <v>0</v>
      </c>
    </row>
    <row r="493" spans="1:17" x14ac:dyDescent="0.3">
      <c r="A493" s="333"/>
      <c r="B493" s="338"/>
      <c r="C493" s="311"/>
      <c r="D493" s="340"/>
      <c r="E493" s="119"/>
      <c r="F493" s="127"/>
      <c r="G493" s="69"/>
      <c r="H493" s="70"/>
      <c r="I493" s="71"/>
      <c r="J493" s="231">
        <f t="shared" si="332"/>
        <v>0</v>
      </c>
      <c r="K493" s="97">
        <f t="shared" si="326"/>
        <v>0</v>
      </c>
      <c r="L493" s="73">
        <f t="shared" si="327"/>
        <v>0</v>
      </c>
      <c r="M493" s="99">
        <f t="shared" si="328"/>
        <v>0</v>
      </c>
      <c r="N493" s="19">
        <f t="shared" si="329"/>
        <v>0</v>
      </c>
      <c r="O493" s="20">
        <f t="shared" si="330"/>
        <v>0</v>
      </c>
      <c r="P493" s="21"/>
      <c r="Q493" s="97">
        <f t="shared" si="331"/>
        <v>0</v>
      </c>
    </row>
    <row r="494" spans="1:17" x14ac:dyDescent="0.3">
      <c r="A494" s="333"/>
      <c r="B494" s="338"/>
      <c r="C494" s="311"/>
      <c r="D494" s="340"/>
      <c r="E494" s="119"/>
      <c r="F494" s="127"/>
      <c r="G494" s="69"/>
      <c r="H494" s="70"/>
      <c r="I494" s="71"/>
      <c r="J494" s="231">
        <f t="shared" si="332"/>
        <v>0</v>
      </c>
      <c r="K494" s="97">
        <f t="shared" si="326"/>
        <v>0</v>
      </c>
      <c r="L494" s="73">
        <f t="shared" si="327"/>
        <v>0</v>
      </c>
      <c r="M494" s="99">
        <f t="shared" si="328"/>
        <v>0</v>
      </c>
      <c r="N494" s="19">
        <f t="shared" si="329"/>
        <v>0</v>
      </c>
      <c r="O494" s="20">
        <f t="shared" si="330"/>
        <v>0</v>
      </c>
      <c r="P494" s="21"/>
      <c r="Q494" s="97">
        <f t="shared" si="331"/>
        <v>0</v>
      </c>
    </row>
    <row r="495" spans="1:17" ht="15" thickBot="1" x14ac:dyDescent="0.35">
      <c r="A495" s="333"/>
      <c r="B495" s="338"/>
      <c r="C495" s="311"/>
      <c r="D495" s="340"/>
      <c r="E495" s="120"/>
      <c r="F495" s="128"/>
      <c r="G495" s="75"/>
      <c r="H495" s="76"/>
      <c r="I495" s="77"/>
      <c r="J495" s="231">
        <f t="shared" si="332"/>
        <v>0</v>
      </c>
      <c r="K495" s="98">
        <f t="shared" si="326"/>
        <v>0</v>
      </c>
      <c r="L495" s="79">
        <f t="shared" si="327"/>
        <v>0</v>
      </c>
      <c r="M495" s="100">
        <f t="shared" si="328"/>
        <v>0</v>
      </c>
      <c r="N495" s="81">
        <f t="shared" si="329"/>
        <v>0</v>
      </c>
      <c r="O495" s="82">
        <f t="shared" si="330"/>
        <v>0</v>
      </c>
      <c r="P495" s="83"/>
      <c r="Q495" s="98">
        <f t="shared" si="331"/>
        <v>0</v>
      </c>
    </row>
    <row r="496" spans="1:17" ht="15.75" customHeight="1" thickBot="1" x14ac:dyDescent="0.35">
      <c r="A496" s="334"/>
      <c r="B496" s="335" t="s">
        <v>170</v>
      </c>
      <c r="C496" s="335"/>
      <c r="D496" s="336"/>
      <c r="E496" s="122">
        <f t="shared" ref="E496:O496" si="333">SUM(E485:E495)</f>
        <v>0</v>
      </c>
      <c r="F496" s="131"/>
      <c r="G496" s="125">
        <f t="shared" si="333"/>
        <v>0</v>
      </c>
      <c r="H496" s="92">
        <f t="shared" si="333"/>
        <v>0</v>
      </c>
      <c r="I496" s="92">
        <f t="shared" si="333"/>
        <v>0</v>
      </c>
      <c r="J496" s="116">
        <f t="shared" si="333"/>
        <v>0</v>
      </c>
      <c r="K496" s="93">
        <f t="shared" si="333"/>
        <v>0</v>
      </c>
      <c r="L496" s="93">
        <f t="shared" si="333"/>
        <v>0</v>
      </c>
      <c r="M496" s="94">
        <f t="shared" si="333"/>
        <v>0</v>
      </c>
      <c r="N496" s="95">
        <f t="shared" si="333"/>
        <v>0</v>
      </c>
      <c r="O496" s="96">
        <f t="shared" si="333"/>
        <v>0</v>
      </c>
      <c r="P496" s="86"/>
      <c r="Q496" s="93">
        <f t="shared" ref="Q496" si="334">SUM(Q485:Q495)</f>
        <v>0</v>
      </c>
    </row>
    <row r="497" spans="1:17" x14ac:dyDescent="0.3">
      <c r="A497" s="332" t="s">
        <v>69</v>
      </c>
      <c r="B497" s="337">
        <v>16</v>
      </c>
      <c r="C497" s="310" t="s">
        <v>122</v>
      </c>
      <c r="D497" s="339"/>
      <c r="E497" s="118"/>
      <c r="F497" s="130"/>
      <c r="G497" s="56"/>
      <c r="H497" s="57"/>
      <c r="I497" s="58"/>
      <c r="J497" s="231">
        <f>SUM(G497:I497)</f>
        <v>0</v>
      </c>
      <c r="K497" s="39">
        <f t="shared" ref="K497:K507" si="335">E497*J497</f>
        <v>0</v>
      </c>
      <c r="L497" s="17">
        <f t="shared" si="312"/>
        <v>0</v>
      </c>
      <c r="M497" s="40">
        <f t="shared" ref="M497:M507" si="336">ROUND(SUM(K497:L497),0)</f>
        <v>0</v>
      </c>
      <c r="N497" s="19">
        <f t="shared" ref="N497:N543" si="337">$N$4*$M497</f>
        <v>0</v>
      </c>
      <c r="O497" s="20">
        <f t="shared" ref="O497:O543" si="338">$O$4*$M497</f>
        <v>0</v>
      </c>
      <c r="P497" s="21"/>
      <c r="Q497" s="39">
        <f t="shared" ref="Q497:Q543" si="339">ROUND(SUM($N497:$P497),0)</f>
        <v>0</v>
      </c>
    </row>
    <row r="498" spans="1:17" x14ac:dyDescent="0.3">
      <c r="A498" s="333"/>
      <c r="B498" s="338"/>
      <c r="C498" s="311"/>
      <c r="D498" s="340"/>
      <c r="E498" s="119"/>
      <c r="F498" s="127"/>
      <c r="G498" s="69"/>
      <c r="H498" s="70"/>
      <c r="I498" s="71"/>
      <c r="J498" s="231">
        <f t="shared" ref="J498:J507" si="340">SUM(G498:I498)</f>
        <v>0</v>
      </c>
      <c r="K498" s="97">
        <f t="shared" si="335"/>
        <v>0</v>
      </c>
      <c r="L498" s="73">
        <f t="shared" si="312"/>
        <v>0</v>
      </c>
      <c r="M498" s="99">
        <f t="shared" si="336"/>
        <v>0</v>
      </c>
      <c r="N498" s="19">
        <f t="shared" si="337"/>
        <v>0</v>
      </c>
      <c r="O498" s="20">
        <f t="shared" si="338"/>
        <v>0</v>
      </c>
      <c r="P498" s="21"/>
      <c r="Q498" s="97">
        <f t="shared" si="339"/>
        <v>0</v>
      </c>
    </row>
    <row r="499" spans="1:17" x14ac:dyDescent="0.3">
      <c r="A499" s="333"/>
      <c r="B499" s="338"/>
      <c r="C499" s="311"/>
      <c r="D499" s="340"/>
      <c r="E499" s="119"/>
      <c r="F499" s="127"/>
      <c r="G499" s="69"/>
      <c r="H499" s="70"/>
      <c r="I499" s="71"/>
      <c r="J499" s="231">
        <f t="shared" si="340"/>
        <v>0</v>
      </c>
      <c r="K499" s="97">
        <f t="shared" si="335"/>
        <v>0</v>
      </c>
      <c r="L499" s="73">
        <f t="shared" si="312"/>
        <v>0</v>
      </c>
      <c r="M499" s="99">
        <f t="shared" si="336"/>
        <v>0</v>
      </c>
      <c r="N499" s="19">
        <f t="shared" si="337"/>
        <v>0</v>
      </c>
      <c r="O499" s="20">
        <f t="shared" si="338"/>
        <v>0</v>
      </c>
      <c r="P499" s="21"/>
      <c r="Q499" s="97">
        <f t="shared" si="339"/>
        <v>0</v>
      </c>
    </row>
    <row r="500" spans="1:17" x14ac:dyDescent="0.3">
      <c r="A500" s="333"/>
      <c r="B500" s="338"/>
      <c r="C500" s="311"/>
      <c r="D500" s="340"/>
      <c r="E500" s="119"/>
      <c r="F500" s="127"/>
      <c r="G500" s="69"/>
      <c r="H500" s="70"/>
      <c r="I500" s="71"/>
      <c r="J500" s="231">
        <f t="shared" si="340"/>
        <v>0</v>
      </c>
      <c r="K500" s="97">
        <f t="shared" si="335"/>
        <v>0</v>
      </c>
      <c r="L500" s="73">
        <f t="shared" si="312"/>
        <v>0</v>
      </c>
      <c r="M500" s="99">
        <f t="shared" si="336"/>
        <v>0</v>
      </c>
      <c r="N500" s="19">
        <f t="shared" si="337"/>
        <v>0</v>
      </c>
      <c r="O500" s="20">
        <f t="shared" si="338"/>
        <v>0</v>
      </c>
      <c r="P500" s="21"/>
      <c r="Q500" s="97">
        <f t="shared" si="339"/>
        <v>0</v>
      </c>
    </row>
    <row r="501" spans="1:17" x14ac:dyDescent="0.3">
      <c r="A501" s="333"/>
      <c r="B501" s="338"/>
      <c r="C501" s="311"/>
      <c r="D501" s="340"/>
      <c r="E501" s="119"/>
      <c r="F501" s="127"/>
      <c r="G501" s="69"/>
      <c r="H501" s="70"/>
      <c r="I501" s="71"/>
      <c r="J501" s="231">
        <f t="shared" si="340"/>
        <v>0</v>
      </c>
      <c r="K501" s="97">
        <f t="shared" si="335"/>
        <v>0</v>
      </c>
      <c r="L501" s="73">
        <f t="shared" si="312"/>
        <v>0</v>
      </c>
      <c r="M501" s="99">
        <f t="shared" si="336"/>
        <v>0</v>
      </c>
      <c r="N501" s="19">
        <f t="shared" si="337"/>
        <v>0</v>
      </c>
      <c r="O501" s="20">
        <f t="shared" si="338"/>
        <v>0</v>
      </c>
      <c r="P501" s="21"/>
      <c r="Q501" s="97">
        <f t="shared" si="339"/>
        <v>0</v>
      </c>
    </row>
    <row r="502" spans="1:17" x14ac:dyDescent="0.3">
      <c r="A502" s="333"/>
      <c r="B502" s="338"/>
      <c r="C502" s="311"/>
      <c r="D502" s="340"/>
      <c r="E502" s="119"/>
      <c r="F502" s="127"/>
      <c r="G502" s="69"/>
      <c r="H502" s="70"/>
      <c r="I502" s="71"/>
      <c r="J502" s="231">
        <f t="shared" si="340"/>
        <v>0</v>
      </c>
      <c r="K502" s="97">
        <f t="shared" si="335"/>
        <v>0</v>
      </c>
      <c r="L502" s="73">
        <f t="shared" si="312"/>
        <v>0</v>
      </c>
      <c r="M502" s="99">
        <f t="shared" si="336"/>
        <v>0</v>
      </c>
      <c r="N502" s="19">
        <f t="shared" si="337"/>
        <v>0</v>
      </c>
      <c r="O502" s="20">
        <f t="shared" si="338"/>
        <v>0</v>
      </c>
      <c r="P502" s="21"/>
      <c r="Q502" s="97">
        <f t="shared" si="339"/>
        <v>0</v>
      </c>
    </row>
    <row r="503" spans="1:17" x14ac:dyDescent="0.3">
      <c r="A503" s="333"/>
      <c r="B503" s="338"/>
      <c r="C503" s="311"/>
      <c r="D503" s="340"/>
      <c r="E503" s="119"/>
      <c r="F503" s="127"/>
      <c r="G503" s="69"/>
      <c r="H503" s="70"/>
      <c r="I503" s="71"/>
      <c r="J503" s="231">
        <f t="shared" si="340"/>
        <v>0</v>
      </c>
      <c r="K503" s="97">
        <f t="shared" si="335"/>
        <v>0</v>
      </c>
      <c r="L503" s="73">
        <f t="shared" si="312"/>
        <v>0</v>
      </c>
      <c r="M503" s="99">
        <f t="shared" si="336"/>
        <v>0</v>
      </c>
      <c r="N503" s="19">
        <f t="shared" si="337"/>
        <v>0</v>
      </c>
      <c r="O503" s="20">
        <f t="shared" si="338"/>
        <v>0</v>
      </c>
      <c r="P503" s="21"/>
      <c r="Q503" s="97">
        <f t="shared" si="339"/>
        <v>0</v>
      </c>
    </row>
    <row r="504" spans="1:17" x14ac:dyDescent="0.3">
      <c r="A504" s="333"/>
      <c r="B504" s="338"/>
      <c r="C504" s="311"/>
      <c r="D504" s="340"/>
      <c r="E504" s="119"/>
      <c r="F504" s="127"/>
      <c r="G504" s="69"/>
      <c r="H504" s="70"/>
      <c r="I504" s="71"/>
      <c r="J504" s="231">
        <f t="shared" si="340"/>
        <v>0</v>
      </c>
      <c r="K504" s="97">
        <f t="shared" si="335"/>
        <v>0</v>
      </c>
      <c r="L504" s="73">
        <f t="shared" si="312"/>
        <v>0</v>
      </c>
      <c r="M504" s="99">
        <f t="shared" si="336"/>
        <v>0</v>
      </c>
      <c r="N504" s="19">
        <f t="shared" si="337"/>
        <v>0</v>
      </c>
      <c r="O504" s="20">
        <f t="shared" si="338"/>
        <v>0</v>
      </c>
      <c r="P504" s="21"/>
      <c r="Q504" s="97">
        <f t="shared" si="339"/>
        <v>0</v>
      </c>
    </row>
    <row r="505" spans="1:17" x14ac:dyDescent="0.3">
      <c r="A505" s="333"/>
      <c r="B505" s="338"/>
      <c r="C505" s="311"/>
      <c r="D505" s="340"/>
      <c r="E505" s="119"/>
      <c r="F505" s="127"/>
      <c r="G505" s="69"/>
      <c r="H505" s="70"/>
      <c r="I505" s="71"/>
      <c r="J505" s="231">
        <f t="shared" si="340"/>
        <v>0</v>
      </c>
      <c r="K505" s="97">
        <f t="shared" si="335"/>
        <v>0</v>
      </c>
      <c r="L505" s="73">
        <f t="shared" si="312"/>
        <v>0</v>
      </c>
      <c r="M505" s="99">
        <f t="shared" si="336"/>
        <v>0</v>
      </c>
      <c r="N505" s="19">
        <f t="shared" si="337"/>
        <v>0</v>
      </c>
      <c r="O505" s="20">
        <f t="shared" si="338"/>
        <v>0</v>
      </c>
      <c r="P505" s="21"/>
      <c r="Q505" s="97">
        <f t="shared" si="339"/>
        <v>0</v>
      </c>
    </row>
    <row r="506" spans="1:17" x14ac:dyDescent="0.3">
      <c r="A506" s="333"/>
      <c r="B506" s="338"/>
      <c r="C506" s="311"/>
      <c r="D506" s="340"/>
      <c r="E506" s="119"/>
      <c r="F506" s="127"/>
      <c r="G506" s="69"/>
      <c r="H506" s="70"/>
      <c r="I506" s="71"/>
      <c r="J506" s="231">
        <f t="shared" si="340"/>
        <v>0</v>
      </c>
      <c r="K506" s="97">
        <f t="shared" si="335"/>
        <v>0</v>
      </c>
      <c r="L506" s="73">
        <f t="shared" si="312"/>
        <v>0</v>
      </c>
      <c r="M506" s="99">
        <f t="shared" si="336"/>
        <v>0</v>
      </c>
      <c r="N506" s="19">
        <f t="shared" si="337"/>
        <v>0</v>
      </c>
      <c r="O506" s="20">
        <f t="shared" si="338"/>
        <v>0</v>
      </c>
      <c r="P506" s="21"/>
      <c r="Q506" s="97">
        <f t="shared" si="339"/>
        <v>0</v>
      </c>
    </row>
    <row r="507" spans="1:17" ht="15" thickBot="1" x14ac:dyDescent="0.35">
      <c r="A507" s="333"/>
      <c r="B507" s="338"/>
      <c r="C507" s="311"/>
      <c r="D507" s="340"/>
      <c r="E507" s="120"/>
      <c r="F507" s="128"/>
      <c r="G507" s="75"/>
      <c r="H507" s="76"/>
      <c r="I507" s="77"/>
      <c r="J507" s="231">
        <f t="shared" si="340"/>
        <v>0</v>
      </c>
      <c r="K507" s="98">
        <f t="shared" si="335"/>
        <v>0</v>
      </c>
      <c r="L507" s="79">
        <f t="shared" si="312"/>
        <v>0</v>
      </c>
      <c r="M507" s="100">
        <f t="shared" si="336"/>
        <v>0</v>
      </c>
      <c r="N507" s="81">
        <f t="shared" si="337"/>
        <v>0</v>
      </c>
      <c r="O507" s="82">
        <f t="shared" si="338"/>
        <v>0</v>
      </c>
      <c r="P507" s="83"/>
      <c r="Q507" s="98">
        <f t="shared" si="339"/>
        <v>0</v>
      </c>
    </row>
    <row r="508" spans="1:17" ht="15" thickBot="1" x14ac:dyDescent="0.35">
      <c r="A508" s="333"/>
      <c r="B508" s="335" t="s">
        <v>171</v>
      </c>
      <c r="C508" s="335"/>
      <c r="D508" s="336"/>
      <c r="E508" s="122">
        <f t="shared" ref="E508:O508" si="341">SUM(E497:E507)</f>
        <v>0</v>
      </c>
      <c r="F508" s="131"/>
      <c r="G508" s="125">
        <f t="shared" si="341"/>
        <v>0</v>
      </c>
      <c r="H508" s="92">
        <f t="shared" si="341"/>
        <v>0</v>
      </c>
      <c r="I508" s="92">
        <f t="shared" si="341"/>
        <v>0</v>
      </c>
      <c r="J508" s="116">
        <f t="shared" si="341"/>
        <v>0</v>
      </c>
      <c r="K508" s="93">
        <f t="shared" si="341"/>
        <v>0</v>
      </c>
      <c r="L508" s="93">
        <f t="shared" si="341"/>
        <v>0</v>
      </c>
      <c r="M508" s="94">
        <f t="shared" si="341"/>
        <v>0</v>
      </c>
      <c r="N508" s="95">
        <f t="shared" si="341"/>
        <v>0</v>
      </c>
      <c r="O508" s="96">
        <f t="shared" si="341"/>
        <v>0</v>
      </c>
      <c r="P508" s="86"/>
      <c r="Q508" s="93">
        <f t="shared" ref="Q508" si="342">SUM(Q497:Q507)</f>
        <v>0</v>
      </c>
    </row>
    <row r="509" spans="1:17" x14ac:dyDescent="0.3">
      <c r="A509" s="333"/>
      <c r="B509" s="337">
        <v>17</v>
      </c>
      <c r="C509" s="310" t="s">
        <v>123</v>
      </c>
      <c r="D509" s="339"/>
      <c r="E509" s="118"/>
      <c r="F509" s="130"/>
      <c r="G509" s="56"/>
      <c r="H509" s="57"/>
      <c r="I509" s="58"/>
      <c r="J509" s="231">
        <f>SUM(G509:I509)</f>
        <v>0</v>
      </c>
      <c r="K509" s="39">
        <f t="shared" ref="K509:K519" si="343">E509*J509</f>
        <v>0</v>
      </c>
      <c r="L509" s="17">
        <f t="shared" si="318"/>
        <v>0</v>
      </c>
      <c r="M509" s="40">
        <f t="shared" ref="M509:M519" si="344">ROUND(SUM(K509:L509),0)</f>
        <v>0</v>
      </c>
      <c r="N509" s="19">
        <f t="shared" si="320"/>
        <v>0</v>
      </c>
      <c r="O509" s="20">
        <f t="shared" si="321"/>
        <v>0</v>
      </c>
      <c r="P509" s="21"/>
      <c r="Q509" s="39">
        <f t="shared" si="322"/>
        <v>0</v>
      </c>
    </row>
    <row r="510" spans="1:17" x14ac:dyDescent="0.3">
      <c r="A510" s="333"/>
      <c r="B510" s="338"/>
      <c r="C510" s="311"/>
      <c r="D510" s="340"/>
      <c r="E510" s="119"/>
      <c r="F510" s="127"/>
      <c r="G510" s="69"/>
      <c r="H510" s="70"/>
      <c r="I510" s="71"/>
      <c r="J510" s="231">
        <f t="shared" ref="J510:J519" si="345">SUM(G510:I510)</f>
        <v>0</v>
      </c>
      <c r="K510" s="97">
        <f t="shared" si="343"/>
        <v>0</v>
      </c>
      <c r="L510" s="73">
        <f t="shared" si="318"/>
        <v>0</v>
      </c>
      <c r="M510" s="99">
        <f t="shared" si="344"/>
        <v>0</v>
      </c>
      <c r="N510" s="19">
        <f t="shared" si="320"/>
        <v>0</v>
      </c>
      <c r="O510" s="20">
        <f t="shared" si="321"/>
        <v>0</v>
      </c>
      <c r="P510" s="21"/>
      <c r="Q510" s="97">
        <f t="shared" si="322"/>
        <v>0</v>
      </c>
    </row>
    <row r="511" spans="1:17" x14ac:dyDescent="0.3">
      <c r="A511" s="333"/>
      <c r="B511" s="338"/>
      <c r="C511" s="311"/>
      <c r="D511" s="340"/>
      <c r="E511" s="119"/>
      <c r="F511" s="127"/>
      <c r="G511" s="69"/>
      <c r="H511" s="70"/>
      <c r="I511" s="71"/>
      <c r="J511" s="231">
        <f t="shared" si="345"/>
        <v>0</v>
      </c>
      <c r="K511" s="97">
        <f t="shared" si="343"/>
        <v>0</v>
      </c>
      <c r="L511" s="73">
        <f t="shared" si="318"/>
        <v>0</v>
      </c>
      <c r="M511" s="99">
        <f t="shared" si="344"/>
        <v>0</v>
      </c>
      <c r="N511" s="19">
        <f t="shared" si="320"/>
        <v>0</v>
      </c>
      <c r="O511" s="20">
        <f t="shared" si="321"/>
        <v>0</v>
      </c>
      <c r="P511" s="21"/>
      <c r="Q511" s="97">
        <f t="shared" si="322"/>
        <v>0</v>
      </c>
    </row>
    <row r="512" spans="1:17" x14ac:dyDescent="0.3">
      <c r="A512" s="333"/>
      <c r="B512" s="338"/>
      <c r="C512" s="311"/>
      <c r="D512" s="340"/>
      <c r="E512" s="119"/>
      <c r="F512" s="127"/>
      <c r="G512" s="69"/>
      <c r="H512" s="70"/>
      <c r="I512" s="71"/>
      <c r="J512" s="231">
        <f t="shared" si="345"/>
        <v>0</v>
      </c>
      <c r="K512" s="97">
        <f t="shared" si="343"/>
        <v>0</v>
      </c>
      <c r="L512" s="73">
        <f t="shared" si="318"/>
        <v>0</v>
      </c>
      <c r="M512" s="99">
        <f t="shared" si="344"/>
        <v>0</v>
      </c>
      <c r="N512" s="19">
        <f t="shared" si="320"/>
        <v>0</v>
      </c>
      <c r="O512" s="20">
        <f t="shared" si="321"/>
        <v>0</v>
      </c>
      <c r="P512" s="21"/>
      <c r="Q512" s="97">
        <f t="shared" si="322"/>
        <v>0</v>
      </c>
    </row>
    <row r="513" spans="1:17" x14ac:dyDescent="0.3">
      <c r="A513" s="333"/>
      <c r="B513" s="338"/>
      <c r="C513" s="311"/>
      <c r="D513" s="340"/>
      <c r="E513" s="119"/>
      <c r="F513" s="127"/>
      <c r="G513" s="69"/>
      <c r="H513" s="70"/>
      <c r="I513" s="71"/>
      <c r="J513" s="231">
        <f t="shared" si="345"/>
        <v>0</v>
      </c>
      <c r="K513" s="97">
        <f t="shared" si="343"/>
        <v>0</v>
      </c>
      <c r="L513" s="73">
        <f t="shared" si="318"/>
        <v>0</v>
      </c>
      <c r="M513" s="99">
        <f t="shared" si="344"/>
        <v>0</v>
      </c>
      <c r="N513" s="19">
        <f t="shared" si="320"/>
        <v>0</v>
      </c>
      <c r="O513" s="20">
        <f t="shared" si="321"/>
        <v>0</v>
      </c>
      <c r="P513" s="21"/>
      <c r="Q513" s="97">
        <f t="shared" si="322"/>
        <v>0</v>
      </c>
    </row>
    <row r="514" spans="1:17" x14ac:dyDescent="0.3">
      <c r="A514" s="333"/>
      <c r="B514" s="338"/>
      <c r="C514" s="311"/>
      <c r="D514" s="340"/>
      <c r="E514" s="119"/>
      <c r="F514" s="127"/>
      <c r="G514" s="69"/>
      <c r="H514" s="70"/>
      <c r="I514" s="71"/>
      <c r="J514" s="231">
        <f t="shared" si="345"/>
        <v>0</v>
      </c>
      <c r="K514" s="97">
        <f t="shared" si="343"/>
        <v>0</v>
      </c>
      <c r="L514" s="73">
        <f t="shared" si="318"/>
        <v>0</v>
      </c>
      <c r="M514" s="99">
        <f t="shared" si="344"/>
        <v>0</v>
      </c>
      <c r="N514" s="19">
        <f t="shared" si="320"/>
        <v>0</v>
      </c>
      <c r="O514" s="20">
        <f t="shared" si="321"/>
        <v>0</v>
      </c>
      <c r="P514" s="21"/>
      <c r="Q514" s="97">
        <f t="shared" si="322"/>
        <v>0</v>
      </c>
    </row>
    <row r="515" spans="1:17" x14ac:dyDescent="0.3">
      <c r="A515" s="333"/>
      <c r="B515" s="338"/>
      <c r="C515" s="311"/>
      <c r="D515" s="340"/>
      <c r="E515" s="119"/>
      <c r="F515" s="127"/>
      <c r="G515" s="69"/>
      <c r="H515" s="70"/>
      <c r="I515" s="71"/>
      <c r="J515" s="231">
        <f t="shared" si="345"/>
        <v>0</v>
      </c>
      <c r="K515" s="97">
        <f t="shared" si="343"/>
        <v>0</v>
      </c>
      <c r="L515" s="73">
        <f t="shared" si="318"/>
        <v>0</v>
      </c>
      <c r="M515" s="99">
        <f t="shared" si="344"/>
        <v>0</v>
      </c>
      <c r="N515" s="19">
        <f t="shared" si="320"/>
        <v>0</v>
      </c>
      <c r="O515" s="20">
        <f t="shared" si="321"/>
        <v>0</v>
      </c>
      <c r="P515" s="21"/>
      <c r="Q515" s="97">
        <f t="shared" si="322"/>
        <v>0</v>
      </c>
    </row>
    <row r="516" spans="1:17" x14ac:dyDescent="0.3">
      <c r="A516" s="333"/>
      <c r="B516" s="338"/>
      <c r="C516" s="311"/>
      <c r="D516" s="340"/>
      <c r="E516" s="119"/>
      <c r="F516" s="127"/>
      <c r="G516" s="69"/>
      <c r="H516" s="70"/>
      <c r="I516" s="71"/>
      <c r="J516" s="231">
        <f t="shared" si="345"/>
        <v>0</v>
      </c>
      <c r="K516" s="97">
        <f t="shared" si="343"/>
        <v>0</v>
      </c>
      <c r="L516" s="73">
        <f t="shared" si="318"/>
        <v>0</v>
      </c>
      <c r="M516" s="99">
        <f t="shared" si="344"/>
        <v>0</v>
      </c>
      <c r="N516" s="19">
        <f t="shared" si="320"/>
        <v>0</v>
      </c>
      <c r="O516" s="20">
        <f t="shared" si="321"/>
        <v>0</v>
      </c>
      <c r="P516" s="21"/>
      <c r="Q516" s="97">
        <f t="shared" si="322"/>
        <v>0</v>
      </c>
    </row>
    <row r="517" spans="1:17" x14ac:dyDescent="0.3">
      <c r="A517" s="333"/>
      <c r="B517" s="338"/>
      <c r="C517" s="311"/>
      <c r="D517" s="340"/>
      <c r="E517" s="119"/>
      <c r="F517" s="127"/>
      <c r="G517" s="69"/>
      <c r="H517" s="70"/>
      <c r="I517" s="71"/>
      <c r="J517" s="231">
        <f t="shared" si="345"/>
        <v>0</v>
      </c>
      <c r="K517" s="97">
        <f t="shared" si="343"/>
        <v>0</v>
      </c>
      <c r="L517" s="73">
        <f t="shared" si="318"/>
        <v>0</v>
      </c>
      <c r="M517" s="99">
        <f t="shared" si="344"/>
        <v>0</v>
      </c>
      <c r="N517" s="19">
        <f t="shared" si="320"/>
        <v>0</v>
      </c>
      <c r="O517" s="20">
        <f t="shared" si="321"/>
        <v>0</v>
      </c>
      <c r="P517" s="21"/>
      <c r="Q517" s="97">
        <f t="shared" si="322"/>
        <v>0</v>
      </c>
    </row>
    <row r="518" spans="1:17" x14ac:dyDescent="0.3">
      <c r="A518" s="333"/>
      <c r="B518" s="338"/>
      <c r="C518" s="311"/>
      <c r="D518" s="340"/>
      <c r="E518" s="119"/>
      <c r="F518" s="127"/>
      <c r="G518" s="69"/>
      <c r="H518" s="70"/>
      <c r="I518" s="71"/>
      <c r="J518" s="231">
        <f t="shared" si="345"/>
        <v>0</v>
      </c>
      <c r="K518" s="97">
        <f t="shared" si="343"/>
        <v>0</v>
      </c>
      <c r="L518" s="73">
        <f t="shared" si="318"/>
        <v>0</v>
      </c>
      <c r="M518" s="99">
        <f t="shared" si="344"/>
        <v>0</v>
      </c>
      <c r="N518" s="19">
        <f t="shared" si="320"/>
        <v>0</v>
      </c>
      <c r="O518" s="20">
        <f t="shared" si="321"/>
        <v>0</v>
      </c>
      <c r="P518" s="21"/>
      <c r="Q518" s="97">
        <f t="shared" si="322"/>
        <v>0</v>
      </c>
    </row>
    <row r="519" spans="1:17" ht="15" thickBot="1" x14ac:dyDescent="0.35">
      <c r="A519" s="333"/>
      <c r="B519" s="338"/>
      <c r="C519" s="311"/>
      <c r="D519" s="340"/>
      <c r="E519" s="120"/>
      <c r="F519" s="128"/>
      <c r="G519" s="75"/>
      <c r="H519" s="76"/>
      <c r="I519" s="77"/>
      <c r="J519" s="231">
        <f t="shared" si="345"/>
        <v>0</v>
      </c>
      <c r="K519" s="98">
        <f t="shared" si="343"/>
        <v>0</v>
      </c>
      <c r="L519" s="79">
        <f t="shared" si="318"/>
        <v>0</v>
      </c>
      <c r="M519" s="100">
        <f t="shared" si="344"/>
        <v>0</v>
      </c>
      <c r="N519" s="81">
        <f t="shared" si="320"/>
        <v>0</v>
      </c>
      <c r="O519" s="82">
        <f t="shared" si="321"/>
        <v>0</v>
      </c>
      <c r="P519" s="83"/>
      <c r="Q519" s="98">
        <f t="shared" si="322"/>
        <v>0</v>
      </c>
    </row>
    <row r="520" spans="1:17" ht="15" thickBot="1" x14ac:dyDescent="0.35">
      <c r="A520" s="333"/>
      <c r="B520" s="335" t="s">
        <v>172</v>
      </c>
      <c r="C520" s="335"/>
      <c r="D520" s="336"/>
      <c r="E520" s="122">
        <f t="shared" ref="E520:O520" si="346">SUM(E509:E519)</f>
        <v>0</v>
      </c>
      <c r="F520" s="131"/>
      <c r="G520" s="125">
        <f t="shared" si="346"/>
        <v>0</v>
      </c>
      <c r="H520" s="92">
        <f t="shared" si="346"/>
        <v>0</v>
      </c>
      <c r="I520" s="92">
        <f t="shared" si="346"/>
        <v>0</v>
      </c>
      <c r="J520" s="116">
        <f t="shared" si="346"/>
        <v>0</v>
      </c>
      <c r="K520" s="93">
        <f t="shared" si="346"/>
        <v>0</v>
      </c>
      <c r="L520" s="93">
        <f t="shared" si="346"/>
        <v>0</v>
      </c>
      <c r="M520" s="94">
        <f t="shared" si="346"/>
        <v>0</v>
      </c>
      <c r="N520" s="95">
        <f t="shared" si="346"/>
        <v>0</v>
      </c>
      <c r="O520" s="96">
        <f t="shared" si="346"/>
        <v>0</v>
      </c>
      <c r="P520" s="86"/>
      <c r="Q520" s="93">
        <f t="shared" ref="Q520" si="347">SUM(Q509:Q519)</f>
        <v>0</v>
      </c>
    </row>
    <row r="521" spans="1:17" x14ac:dyDescent="0.3">
      <c r="A521" s="333"/>
      <c r="B521" s="337">
        <v>18</v>
      </c>
      <c r="C521" s="310" t="s">
        <v>124</v>
      </c>
      <c r="D521" s="339"/>
      <c r="E521" s="118"/>
      <c r="F521" s="130"/>
      <c r="G521" s="56"/>
      <c r="H521" s="57"/>
      <c r="I521" s="58"/>
      <c r="J521" s="231">
        <f>SUM(G521:I521)</f>
        <v>0</v>
      </c>
      <c r="K521" s="39">
        <f t="shared" ref="K521:K531" si="348">E521*J521</f>
        <v>0</v>
      </c>
      <c r="L521" s="17">
        <f t="shared" si="327"/>
        <v>0</v>
      </c>
      <c r="M521" s="40">
        <f t="shared" ref="M521:M531" si="349">ROUND(SUM(K521:L521),0)</f>
        <v>0</v>
      </c>
      <c r="N521" s="19">
        <f t="shared" si="329"/>
        <v>0</v>
      </c>
      <c r="O521" s="20">
        <f t="shared" si="330"/>
        <v>0</v>
      </c>
      <c r="P521" s="21"/>
      <c r="Q521" s="39">
        <f t="shared" si="331"/>
        <v>0</v>
      </c>
    </row>
    <row r="522" spans="1:17" x14ac:dyDescent="0.3">
      <c r="A522" s="333"/>
      <c r="B522" s="338"/>
      <c r="C522" s="311"/>
      <c r="D522" s="340"/>
      <c r="E522" s="119"/>
      <c r="F522" s="127"/>
      <c r="G522" s="69"/>
      <c r="H522" s="70"/>
      <c r="I522" s="71"/>
      <c r="J522" s="231">
        <f t="shared" ref="J522:J531" si="350">SUM(G522:I522)</f>
        <v>0</v>
      </c>
      <c r="K522" s="97">
        <f t="shared" si="348"/>
        <v>0</v>
      </c>
      <c r="L522" s="73">
        <f t="shared" si="327"/>
        <v>0</v>
      </c>
      <c r="M522" s="99">
        <f t="shared" si="349"/>
        <v>0</v>
      </c>
      <c r="N522" s="19">
        <f t="shared" si="329"/>
        <v>0</v>
      </c>
      <c r="O522" s="20">
        <f t="shared" si="330"/>
        <v>0</v>
      </c>
      <c r="P522" s="21"/>
      <c r="Q522" s="97">
        <f t="shared" si="331"/>
        <v>0</v>
      </c>
    </row>
    <row r="523" spans="1:17" x14ac:dyDescent="0.3">
      <c r="A523" s="333"/>
      <c r="B523" s="338"/>
      <c r="C523" s="311"/>
      <c r="D523" s="340"/>
      <c r="E523" s="119"/>
      <c r="F523" s="127"/>
      <c r="G523" s="69"/>
      <c r="H523" s="70"/>
      <c r="I523" s="71"/>
      <c r="J523" s="231">
        <f t="shared" si="350"/>
        <v>0</v>
      </c>
      <c r="K523" s="97">
        <f t="shared" si="348"/>
        <v>0</v>
      </c>
      <c r="L523" s="73">
        <f t="shared" si="327"/>
        <v>0</v>
      </c>
      <c r="M523" s="99">
        <f t="shared" si="349"/>
        <v>0</v>
      </c>
      <c r="N523" s="19">
        <f t="shared" si="329"/>
        <v>0</v>
      </c>
      <c r="O523" s="20">
        <f t="shared" si="330"/>
        <v>0</v>
      </c>
      <c r="P523" s="21"/>
      <c r="Q523" s="97">
        <f t="shared" si="331"/>
        <v>0</v>
      </c>
    </row>
    <row r="524" spans="1:17" x14ac:dyDescent="0.3">
      <c r="A524" s="333"/>
      <c r="B524" s="338"/>
      <c r="C524" s="311"/>
      <c r="D524" s="340"/>
      <c r="E524" s="119"/>
      <c r="F524" s="127"/>
      <c r="G524" s="69"/>
      <c r="H524" s="70"/>
      <c r="I524" s="71"/>
      <c r="J524" s="231">
        <f t="shared" si="350"/>
        <v>0</v>
      </c>
      <c r="K524" s="97">
        <f t="shared" si="348"/>
        <v>0</v>
      </c>
      <c r="L524" s="73">
        <f t="shared" si="327"/>
        <v>0</v>
      </c>
      <c r="M524" s="99">
        <f t="shared" si="349"/>
        <v>0</v>
      </c>
      <c r="N524" s="19">
        <f t="shared" si="329"/>
        <v>0</v>
      </c>
      <c r="O524" s="20">
        <f t="shared" si="330"/>
        <v>0</v>
      </c>
      <c r="P524" s="21"/>
      <c r="Q524" s="97">
        <f t="shared" si="331"/>
        <v>0</v>
      </c>
    </row>
    <row r="525" spans="1:17" x14ac:dyDescent="0.3">
      <c r="A525" s="333"/>
      <c r="B525" s="338"/>
      <c r="C525" s="311"/>
      <c r="D525" s="340"/>
      <c r="E525" s="119"/>
      <c r="F525" s="127"/>
      <c r="G525" s="69"/>
      <c r="H525" s="70"/>
      <c r="I525" s="71"/>
      <c r="J525" s="231">
        <f t="shared" si="350"/>
        <v>0</v>
      </c>
      <c r="K525" s="97">
        <f t="shared" si="348"/>
        <v>0</v>
      </c>
      <c r="L525" s="73">
        <f t="shared" si="327"/>
        <v>0</v>
      </c>
      <c r="M525" s="99">
        <f t="shared" si="349"/>
        <v>0</v>
      </c>
      <c r="N525" s="19">
        <f t="shared" si="329"/>
        <v>0</v>
      </c>
      <c r="O525" s="20">
        <f t="shared" si="330"/>
        <v>0</v>
      </c>
      <c r="P525" s="21"/>
      <c r="Q525" s="97">
        <f t="shared" si="331"/>
        <v>0</v>
      </c>
    </row>
    <row r="526" spans="1:17" x14ac:dyDescent="0.3">
      <c r="A526" s="333"/>
      <c r="B526" s="338"/>
      <c r="C526" s="311"/>
      <c r="D526" s="340"/>
      <c r="E526" s="119"/>
      <c r="F526" s="127"/>
      <c r="G526" s="69"/>
      <c r="H526" s="70"/>
      <c r="I526" s="71"/>
      <c r="J526" s="231">
        <f t="shared" si="350"/>
        <v>0</v>
      </c>
      <c r="K526" s="97">
        <f t="shared" si="348"/>
        <v>0</v>
      </c>
      <c r="L526" s="73">
        <f t="shared" si="327"/>
        <v>0</v>
      </c>
      <c r="M526" s="99">
        <f t="shared" si="349"/>
        <v>0</v>
      </c>
      <c r="N526" s="19">
        <f t="shared" si="329"/>
        <v>0</v>
      </c>
      <c r="O526" s="20">
        <f t="shared" si="330"/>
        <v>0</v>
      </c>
      <c r="P526" s="21"/>
      <c r="Q526" s="97">
        <f t="shared" si="331"/>
        <v>0</v>
      </c>
    </row>
    <row r="527" spans="1:17" x14ac:dyDescent="0.3">
      <c r="A527" s="333"/>
      <c r="B527" s="338"/>
      <c r="C527" s="311"/>
      <c r="D527" s="340"/>
      <c r="E527" s="119"/>
      <c r="F527" s="127"/>
      <c r="G527" s="69"/>
      <c r="H527" s="70"/>
      <c r="I527" s="71"/>
      <c r="J527" s="231">
        <f t="shared" si="350"/>
        <v>0</v>
      </c>
      <c r="K527" s="97">
        <f t="shared" si="348"/>
        <v>0</v>
      </c>
      <c r="L527" s="73">
        <f t="shared" si="327"/>
        <v>0</v>
      </c>
      <c r="M527" s="99">
        <f t="shared" si="349"/>
        <v>0</v>
      </c>
      <c r="N527" s="19">
        <f t="shared" si="329"/>
        <v>0</v>
      </c>
      <c r="O527" s="20">
        <f t="shared" si="330"/>
        <v>0</v>
      </c>
      <c r="P527" s="21"/>
      <c r="Q527" s="97">
        <f t="shared" si="331"/>
        <v>0</v>
      </c>
    </row>
    <row r="528" spans="1:17" x14ac:dyDescent="0.3">
      <c r="A528" s="333"/>
      <c r="B528" s="338"/>
      <c r="C528" s="311"/>
      <c r="D528" s="340"/>
      <c r="E528" s="119"/>
      <c r="F528" s="127"/>
      <c r="G528" s="69"/>
      <c r="H528" s="70"/>
      <c r="I528" s="71"/>
      <c r="J528" s="231">
        <f t="shared" si="350"/>
        <v>0</v>
      </c>
      <c r="K528" s="97">
        <f t="shared" si="348"/>
        <v>0</v>
      </c>
      <c r="L528" s="73">
        <f t="shared" si="327"/>
        <v>0</v>
      </c>
      <c r="M528" s="99">
        <f t="shared" si="349"/>
        <v>0</v>
      </c>
      <c r="N528" s="19">
        <f t="shared" si="329"/>
        <v>0</v>
      </c>
      <c r="O528" s="20">
        <f t="shared" si="330"/>
        <v>0</v>
      </c>
      <c r="P528" s="21"/>
      <c r="Q528" s="97">
        <f t="shared" si="331"/>
        <v>0</v>
      </c>
    </row>
    <row r="529" spans="1:17" x14ac:dyDescent="0.3">
      <c r="A529" s="333"/>
      <c r="B529" s="338"/>
      <c r="C529" s="311"/>
      <c r="D529" s="340"/>
      <c r="E529" s="119"/>
      <c r="F529" s="127"/>
      <c r="G529" s="69"/>
      <c r="H529" s="70"/>
      <c r="I529" s="71"/>
      <c r="J529" s="231">
        <f t="shared" si="350"/>
        <v>0</v>
      </c>
      <c r="K529" s="97">
        <f t="shared" si="348"/>
        <v>0</v>
      </c>
      <c r="L529" s="73">
        <f t="shared" si="327"/>
        <v>0</v>
      </c>
      <c r="M529" s="99">
        <f t="shared" si="349"/>
        <v>0</v>
      </c>
      <c r="N529" s="19">
        <f t="shared" si="329"/>
        <v>0</v>
      </c>
      <c r="O529" s="20">
        <f t="shared" si="330"/>
        <v>0</v>
      </c>
      <c r="P529" s="21"/>
      <c r="Q529" s="97">
        <f t="shared" si="331"/>
        <v>0</v>
      </c>
    </row>
    <row r="530" spans="1:17" x14ac:dyDescent="0.3">
      <c r="A530" s="333"/>
      <c r="B530" s="338"/>
      <c r="C530" s="311"/>
      <c r="D530" s="340"/>
      <c r="E530" s="119"/>
      <c r="F530" s="127"/>
      <c r="G530" s="69"/>
      <c r="H530" s="70"/>
      <c r="I530" s="71"/>
      <c r="J530" s="231">
        <f t="shared" si="350"/>
        <v>0</v>
      </c>
      <c r="K530" s="97">
        <f t="shared" si="348"/>
        <v>0</v>
      </c>
      <c r="L530" s="73">
        <f t="shared" si="327"/>
        <v>0</v>
      </c>
      <c r="M530" s="99">
        <f t="shared" si="349"/>
        <v>0</v>
      </c>
      <c r="N530" s="19">
        <f t="shared" si="329"/>
        <v>0</v>
      </c>
      <c r="O530" s="20">
        <f t="shared" si="330"/>
        <v>0</v>
      </c>
      <c r="P530" s="21"/>
      <c r="Q530" s="97">
        <f t="shared" si="331"/>
        <v>0</v>
      </c>
    </row>
    <row r="531" spans="1:17" ht="15" thickBot="1" x14ac:dyDescent="0.35">
      <c r="A531" s="333"/>
      <c r="B531" s="338"/>
      <c r="C531" s="311"/>
      <c r="D531" s="340"/>
      <c r="E531" s="120"/>
      <c r="F531" s="128"/>
      <c r="G531" s="75"/>
      <c r="H531" s="76"/>
      <c r="I531" s="77"/>
      <c r="J531" s="231">
        <f t="shared" si="350"/>
        <v>0</v>
      </c>
      <c r="K531" s="98">
        <f t="shared" si="348"/>
        <v>0</v>
      </c>
      <c r="L531" s="79">
        <f t="shared" si="327"/>
        <v>0</v>
      </c>
      <c r="M531" s="100">
        <f t="shared" si="349"/>
        <v>0</v>
      </c>
      <c r="N531" s="81">
        <f t="shared" si="329"/>
        <v>0</v>
      </c>
      <c r="O531" s="82">
        <f t="shared" si="330"/>
        <v>0</v>
      </c>
      <c r="P531" s="83"/>
      <c r="Q531" s="98">
        <f t="shared" si="331"/>
        <v>0</v>
      </c>
    </row>
    <row r="532" spans="1:17" ht="15" thickBot="1" x14ac:dyDescent="0.35">
      <c r="A532" s="334"/>
      <c r="B532" s="335" t="s">
        <v>173</v>
      </c>
      <c r="C532" s="335"/>
      <c r="D532" s="336"/>
      <c r="E532" s="122">
        <f t="shared" ref="E532:O532" si="351">SUM(E521:E531)</f>
        <v>0</v>
      </c>
      <c r="F532" s="131"/>
      <c r="G532" s="125">
        <f t="shared" si="351"/>
        <v>0</v>
      </c>
      <c r="H532" s="92">
        <f t="shared" si="351"/>
        <v>0</v>
      </c>
      <c r="I532" s="92">
        <f t="shared" si="351"/>
        <v>0</v>
      </c>
      <c r="J532" s="116">
        <f t="shared" si="351"/>
        <v>0</v>
      </c>
      <c r="K532" s="93">
        <f t="shared" si="351"/>
        <v>0</v>
      </c>
      <c r="L532" s="93">
        <f t="shared" si="351"/>
        <v>0</v>
      </c>
      <c r="M532" s="94">
        <f t="shared" si="351"/>
        <v>0</v>
      </c>
      <c r="N532" s="95">
        <f t="shared" si="351"/>
        <v>0</v>
      </c>
      <c r="O532" s="96">
        <f t="shared" si="351"/>
        <v>0</v>
      </c>
      <c r="P532" s="86"/>
      <c r="Q532" s="93">
        <f t="shared" ref="Q532" si="352">SUM(Q521:Q531)</f>
        <v>0</v>
      </c>
    </row>
    <row r="533" spans="1:17" ht="28.8" x14ac:dyDescent="0.3">
      <c r="A533" s="157" t="s">
        <v>69</v>
      </c>
      <c r="B533" s="337">
        <v>19</v>
      </c>
      <c r="C533" s="310" t="s">
        <v>125</v>
      </c>
      <c r="D533" s="339"/>
      <c r="E533" s="118"/>
      <c r="F533" s="130"/>
      <c r="G533" s="56"/>
      <c r="H533" s="57"/>
      <c r="I533" s="58"/>
      <c r="J533" s="231">
        <f>SUM(G533:I533)</f>
        <v>0</v>
      </c>
      <c r="K533" s="39">
        <f t="shared" ref="K533:K543" si="353">E533*J533</f>
        <v>0</v>
      </c>
      <c r="L533" s="17">
        <f t="shared" ref="L533:L543" si="354">25%*K533</f>
        <v>0</v>
      </c>
      <c r="M533" s="40">
        <f t="shared" ref="M533:M543" si="355">ROUND(SUM(K533:L533),0)</f>
        <v>0</v>
      </c>
      <c r="N533" s="19">
        <f t="shared" si="337"/>
        <v>0</v>
      </c>
      <c r="O533" s="20">
        <f t="shared" si="338"/>
        <v>0</v>
      </c>
      <c r="P533" s="21"/>
      <c r="Q533" s="39">
        <f t="shared" si="339"/>
        <v>0</v>
      </c>
    </row>
    <row r="534" spans="1:17" x14ac:dyDescent="0.3">
      <c r="A534" s="158"/>
      <c r="B534" s="338"/>
      <c r="C534" s="311"/>
      <c r="D534" s="340"/>
      <c r="E534" s="119"/>
      <c r="F534" s="127"/>
      <c r="G534" s="69"/>
      <c r="H534" s="70"/>
      <c r="I534" s="71"/>
      <c r="J534" s="231">
        <f t="shared" ref="J534:J543" si="356">SUM(G534:I534)</f>
        <v>0</v>
      </c>
      <c r="K534" s="97">
        <f t="shared" si="353"/>
        <v>0</v>
      </c>
      <c r="L534" s="73">
        <f t="shared" si="354"/>
        <v>0</v>
      </c>
      <c r="M534" s="99">
        <f t="shared" si="355"/>
        <v>0</v>
      </c>
      <c r="N534" s="19">
        <f t="shared" si="337"/>
        <v>0</v>
      </c>
      <c r="O534" s="20">
        <f t="shared" si="338"/>
        <v>0</v>
      </c>
      <c r="P534" s="21"/>
      <c r="Q534" s="97">
        <f t="shared" si="339"/>
        <v>0</v>
      </c>
    </row>
    <row r="535" spans="1:17" x14ac:dyDescent="0.3">
      <c r="A535" s="158"/>
      <c r="B535" s="338"/>
      <c r="C535" s="311"/>
      <c r="D535" s="340"/>
      <c r="E535" s="119"/>
      <c r="F535" s="127"/>
      <c r="G535" s="69"/>
      <c r="H535" s="70"/>
      <c r="I535" s="71"/>
      <c r="J535" s="231">
        <f t="shared" si="356"/>
        <v>0</v>
      </c>
      <c r="K535" s="97">
        <f t="shared" si="353"/>
        <v>0</v>
      </c>
      <c r="L535" s="73">
        <f t="shared" si="354"/>
        <v>0</v>
      </c>
      <c r="M535" s="99">
        <f t="shared" si="355"/>
        <v>0</v>
      </c>
      <c r="N535" s="19">
        <f t="shared" si="337"/>
        <v>0</v>
      </c>
      <c r="O535" s="20">
        <f t="shared" si="338"/>
        <v>0</v>
      </c>
      <c r="P535" s="21"/>
      <c r="Q535" s="97">
        <f t="shared" si="339"/>
        <v>0</v>
      </c>
    </row>
    <row r="536" spans="1:17" x14ac:dyDescent="0.3">
      <c r="A536" s="158"/>
      <c r="B536" s="338"/>
      <c r="C536" s="311"/>
      <c r="D536" s="340"/>
      <c r="E536" s="119"/>
      <c r="F536" s="127"/>
      <c r="G536" s="69"/>
      <c r="H536" s="70"/>
      <c r="I536" s="71"/>
      <c r="J536" s="231">
        <f t="shared" si="356"/>
        <v>0</v>
      </c>
      <c r="K536" s="97">
        <f t="shared" si="353"/>
        <v>0</v>
      </c>
      <c r="L536" s="73">
        <f t="shared" si="354"/>
        <v>0</v>
      </c>
      <c r="M536" s="99">
        <f t="shared" si="355"/>
        <v>0</v>
      </c>
      <c r="N536" s="19">
        <f t="shared" si="337"/>
        <v>0</v>
      </c>
      <c r="O536" s="20">
        <f t="shared" si="338"/>
        <v>0</v>
      </c>
      <c r="P536" s="21"/>
      <c r="Q536" s="97">
        <f t="shared" si="339"/>
        <v>0</v>
      </c>
    </row>
    <row r="537" spans="1:17" x14ac:dyDescent="0.3">
      <c r="A537" s="158"/>
      <c r="B537" s="338"/>
      <c r="C537" s="311"/>
      <c r="D537" s="340"/>
      <c r="E537" s="119"/>
      <c r="F537" s="127"/>
      <c r="G537" s="69"/>
      <c r="H537" s="70"/>
      <c r="I537" s="71"/>
      <c r="J537" s="231">
        <f t="shared" si="356"/>
        <v>0</v>
      </c>
      <c r="K537" s="97">
        <f t="shared" si="353"/>
        <v>0</v>
      </c>
      <c r="L537" s="73">
        <f t="shared" si="354"/>
        <v>0</v>
      </c>
      <c r="M537" s="99">
        <f t="shared" si="355"/>
        <v>0</v>
      </c>
      <c r="N537" s="19">
        <f t="shared" si="337"/>
        <v>0</v>
      </c>
      <c r="O537" s="20">
        <f t="shared" si="338"/>
        <v>0</v>
      </c>
      <c r="P537" s="21"/>
      <c r="Q537" s="97">
        <f t="shared" si="339"/>
        <v>0</v>
      </c>
    </row>
    <row r="538" spans="1:17" x14ac:dyDescent="0.3">
      <c r="A538" s="158"/>
      <c r="B538" s="338"/>
      <c r="C538" s="311"/>
      <c r="D538" s="340"/>
      <c r="E538" s="119"/>
      <c r="F538" s="127"/>
      <c r="G538" s="69"/>
      <c r="H538" s="70"/>
      <c r="I538" s="71"/>
      <c r="J538" s="231">
        <f t="shared" si="356"/>
        <v>0</v>
      </c>
      <c r="K538" s="97">
        <f t="shared" si="353"/>
        <v>0</v>
      </c>
      <c r="L538" s="73">
        <f t="shared" si="354"/>
        <v>0</v>
      </c>
      <c r="M538" s="99">
        <f t="shared" si="355"/>
        <v>0</v>
      </c>
      <c r="N538" s="19">
        <f t="shared" si="337"/>
        <v>0</v>
      </c>
      <c r="O538" s="20">
        <f t="shared" si="338"/>
        <v>0</v>
      </c>
      <c r="P538" s="21"/>
      <c r="Q538" s="97">
        <f t="shared" si="339"/>
        <v>0</v>
      </c>
    </row>
    <row r="539" spans="1:17" x14ac:dyDescent="0.3">
      <c r="A539" s="158"/>
      <c r="B539" s="338"/>
      <c r="C539" s="311"/>
      <c r="D539" s="340"/>
      <c r="E539" s="119"/>
      <c r="F539" s="127"/>
      <c r="G539" s="69"/>
      <c r="H539" s="70"/>
      <c r="I539" s="71"/>
      <c r="J539" s="231">
        <f t="shared" si="356"/>
        <v>0</v>
      </c>
      <c r="K539" s="97">
        <f t="shared" si="353"/>
        <v>0</v>
      </c>
      <c r="L539" s="73">
        <f t="shared" si="354"/>
        <v>0</v>
      </c>
      <c r="M539" s="99">
        <f t="shared" si="355"/>
        <v>0</v>
      </c>
      <c r="N539" s="19">
        <f t="shared" si="337"/>
        <v>0</v>
      </c>
      <c r="O539" s="20">
        <f t="shared" si="338"/>
        <v>0</v>
      </c>
      <c r="P539" s="21"/>
      <c r="Q539" s="97">
        <f t="shared" si="339"/>
        <v>0</v>
      </c>
    </row>
    <row r="540" spans="1:17" x14ac:dyDescent="0.3">
      <c r="A540" s="158"/>
      <c r="B540" s="338"/>
      <c r="C540" s="311"/>
      <c r="D540" s="340"/>
      <c r="E540" s="119"/>
      <c r="F540" s="127"/>
      <c r="G540" s="69"/>
      <c r="H540" s="70"/>
      <c r="I540" s="71"/>
      <c r="J540" s="231">
        <f t="shared" si="356"/>
        <v>0</v>
      </c>
      <c r="K540" s="97">
        <f t="shared" si="353"/>
        <v>0</v>
      </c>
      <c r="L540" s="73">
        <f t="shared" si="354"/>
        <v>0</v>
      </c>
      <c r="M540" s="99">
        <f t="shared" si="355"/>
        <v>0</v>
      </c>
      <c r="N540" s="19">
        <f t="shared" si="337"/>
        <v>0</v>
      </c>
      <c r="O540" s="20">
        <f t="shared" si="338"/>
        <v>0</v>
      </c>
      <c r="P540" s="21"/>
      <c r="Q540" s="97">
        <f t="shared" si="339"/>
        <v>0</v>
      </c>
    </row>
    <row r="541" spans="1:17" x14ac:dyDescent="0.3">
      <c r="A541" s="158"/>
      <c r="B541" s="338"/>
      <c r="C541" s="311"/>
      <c r="D541" s="340"/>
      <c r="E541" s="119"/>
      <c r="F541" s="127"/>
      <c r="G541" s="69"/>
      <c r="H541" s="70"/>
      <c r="I541" s="71"/>
      <c r="J541" s="231">
        <f t="shared" si="356"/>
        <v>0</v>
      </c>
      <c r="K541" s="97">
        <f t="shared" si="353"/>
        <v>0</v>
      </c>
      <c r="L541" s="73">
        <f t="shared" si="354"/>
        <v>0</v>
      </c>
      <c r="M541" s="99">
        <f t="shared" si="355"/>
        <v>0</v>
      </c>
      <c r="N541" s="19">
        <f t="shared" si="337"/>
        <v>0</v>
      </c>
      <c r="O541" s="20">
        <f t="shared" si="338"/>
        <v>0</v>
      </c>
      <c r="P541" s="21"/>
      <c r="Q541" s="97">
        <f t="shared" si="339"/>
        <v>0</v>
      </c>
    </row>
    <row r="542" spans="1:17" x14ac:dyDescent="0.3">
      <c r="A542" s="158"/>
      <c r="B542" s="338"/>
      <c r="C542" s="311"/>
      <c r="D542" s="340"/>
      <c r="E542" s="119"/>
      <c r="F542" s="127"/>
      <c r="G542" s="69"/>
      <c r="H542" s="70"/>
      <c r="I542" s="71"/>
      <c r="J542" s="231">
        <f t="shared" si="356"/>
        <v>0</v>
      </c>
      <c r="K542" s="97">
        <f t="shared" si="353"/>
        <v>0</v>
      </c>
      <c r="L542" s="73">
        <f t="shared" si="354"/>
        <v>0</v>
      </c>
      <c r="M542" s="99">
        <f t="shared" si="355"/>
        <v>0</v>
      </c>
      <c r="N542" s="19">
        <f t="shared" si="337"/>
        <v>0</v>
      </c>
      <c r="O542" s="20">
        <f t="shared" si="338"/>
        <v>0</v>
      </c>
      <c r="P542" s="21"/>
      <c r="Q542" s="97">
        <f t="shared" si="339"/>
        <v>0</v>
      </c>
    </row>
    <row r="543" spans="1:17" ht="15" thickBot="1" x14ac:dyDescent="0.35">
      <c r="A543" s="158"/>
      <c r="B543" s="338"/>
      <c r="C543" s="311"/>
      <c r="D543" s="340"/>
      <c r="E543" s="120"/>
      <c r="F543" s="128"/>
      <c r="G543" s="75"/>
      <c r="H543" s="76"/>
      <c r="I543" s="77"/>
      <c r="J543" s="231">
        <f t="shared" si="356"/>
        <v>0</v>
      </c>
      <c r="K543" s="98">
        <f t="shared" si="353"/>
        <v>0</v>
      </c>
      <c r="L543" s="79">
        <f t="shared" si="354"/>
        <v>0</v>
      </c>
      <c r="M543" s="100">
        <f t="shared" si="355"/>
        <v>0</v>
      </c>
      <c r="N543" s="81">
        <f t="shared" si="337"/>
        <v>0</v>
      </c>
      <c r="O543" s="82">
        <f t="shared" si="338"/>
        <v>0</v>
      </c>
      <c r="P543" s="83"/>
      <c r="Q543" s="98">
        <f t="shared" si="339"/>
        <v>0</v>
      </c>
    </row>
    <row r="544" spans="1:17" ht="15" thickBot="1" x14ac:dyDescent="0.35">
      <c r="A544" s="158"/>
      <c r="B544" s="335" t="s">
        <v>174</v>
      </c>
      <c r="C544" s="335"/>
      <c r="D544" s="336"/>
      <c r="E544" s="122">
        <f t="shared" ref="E544:O544" si="357">SUM(E533:E543)</f>
        <v>0</v>
      </c>
      <c r="F544" s="131"/>
      <c r="G544" s="125">
        <f t="shared" si="357"/>
        <v>0</v>
      </c>
      <c r="H544" s="92">
        <f t="shared" si="357"/>
        <v>0</v>
      </c>
      <c r="I544" s="92">
        <f t="shared" si="357"/>
        <v>0</v>
      </c>
      <c r="J544" s="116">
        <f t="shared" si="357"/>
        <v>0</v>
      </c>
      <c r="K544" s="93">
        <f t="shared" si="357"/>
        <v>0</v>
      </c>
      <c r="L544" s="93">
        <f t="shared" si="357"/>
        <v>0</v>
      </c>
      <c r="M544" s="94">
        <f t="shared" si="357"/>
        <v>0</v>
      </c>
      <c r="N544" s="95">
        <f t="shared" si="357"/>
        <v>0</v>
      </c>
      <c r="O544" s="96">
        <f t="shared" si="357"/>
        <v>0</v>
      </c>
      <c r="P544" s="86"/>
      <c r="Q544" s="93">
        <f t="shared" ref="Q544" si="358">SUM(Q533:Q543)</f>
        <v>0</v>
      </c>
    </row>
    <row r="545" spans="1:17" x14ac:dyDescent="0.3">
      <c r="A545" s="158"/>
      <c r="B545" s="337">
        <v>20</v>
      </c>
      <c r="C545" s="310" t="s">
        <v>126</v>
      </c>
      <c r="D545" s="339"/>
      <c r="E545" s="118"/>
      <c r="F545" s="130"/>
      <c r="G545" s="56"/>
      <c r="H545" s="57"/>
      <c r="I545" s="58"/>
      <c r="J545" s="231">
        <f>SUM(G545:I545)</f>
        <v>0</v>
      </c>
      <c r="K545" s="39">
        <f t="shared" ref="K545:K555" si="359">E545*J545</f>
        <v>0</v>
      </c>
      <c r="L545" s="17">
        <f t="shared" ref="L545:L555" si="360">25%*K545</f>
        <v>0</v>
      </c>
      <c r="M545" s="40">
        <f t="shared" ref="M545:M555" si="361">ROUND(SUM(K545:L545),0)</f>
        <v>0</v>
      </c>
      <c r="N545" s="19">
        <f t="shared" ref="N545:N555" si="362">$N$4*$M545</f>
        <v>0</v>
      </c>
      <c r="O545" s="20">
        <f t="shared" ref="O545:O555" si="363">$O$4*$M545</f>
        <v>0</v>
      </c>
      <c r="P545" s="21"/>
      <c r="Q545" s="39">
        <f t="shared" ref="Q545:Q555" si="364">ROUND(SUM($N545:$P545),0)</f>
        <v>0</v>
      </c>
    </row>
    <row r="546" spans="1:17" x14ac:dyDescent="0.3">
      <c r="A546" s="158"/>
      <c r="B546" s="338"/>
      <c r="C546" s="311"/>
      <c r="D546" s="340"/>
      <c r="E546" s="119"/>
      <c r="F546" s="127"/>
      <c r="G546" s="69"/>
      <c r="H546" s="70"/>
      <c r="I546" s="71"/>
      <c r="J546" s="231">
        <f t="shared" ref="J546:J555" si="365">SUM(G546:I546)</f>
        <v>0</v>
      </c>
      <c r="K546" s="97">
        <f t="shared" si="359"/>
        <v>0</v>
      </c>
      <c r="L546" s="73">
        <f t="shared" si="360"/>
        <v>0</v>
      </c>
      <c r="M546" s="99">
        <f t="shared" si="361"/>
        <v>0</v>
      </c>
      <c r="N546" s="19">
        <f t="shared" si="362"/>
        <v>0</v>
      </c>
      <c r="O546" s="20">
        <f t="shared" si="363"/>
        <v>0</v>
      </c>
      <c r="P546" s="21"/>
      <c r="Q546" s="97">
        <f t="shared" si="364"/>
        <v>0</v>
      </c>
    </row>
    <row r="547" spans="1:17" x14ac:dyDescent="0.3">
      <c r="A547" s="158"/>
      <c r="B547" s="338"/>
      <c r="C547" s="311"/>
      <c r="D547" s="340"/>
      <c r="E547" s="119"/>
      <c r="F547" s="127"/>
      <c r="G547" s="69"/>
      <c r="H547" s="70"/>
      <c r="I547" s="71"/>
      <c r="J547" s="231">
        <f t="shared" si="365"/>
        <v>0</v>
      </c>
      <c r="K547" s="97">
        <f t="shared" si="359"/>
        <v>0</v>
      </c>
      <c r="L547" s="73">
        <f t="shared" si="360"/>
        <v>0</v>
      </c>
      <c r="M547" s="99">
        <f t="shared" si="361"/>
        <v>0</v>
      </c>
      <c r="N547" s="19">
        <f t="shared" si="362"/>
        <v>0</v>
      </c>
      <c r="O547" s="20">
        <f t="shared" si="363"/>
        <v>0</v>
      </c>
      <c r="P547" s="21"/>
      <c r="Q547" s="97">
        <f t="shared" si="364"/>
        <v>0</v>
      </c>
    </row>
    <row r="548" spans="1:17" x14ac:dyDescent="0.3">
      <c r="A548" s="158"/>
      <c r="B548" s="338"/>
      <c r="C548" s="311"/>
      <c r="D548" s="340"/>
      <c r="E548" s="119"/>
      <c r="F548" s="127"/>
      <c r="G548" s="69"/>
      <c r="H548" s="70"/>
      <c r="I548" s="71"/>
      <c r="J548" s="231">
        <f t="shared" si="365"/>
        <v>0</v>
      </c>
      <c r="K548" s="97">
        <f t="shared" si="359"/>
        <v>0</v>
      </c>
      <c r="L548" s="73">
        <f t="shared" si="360"/>
        <v>0</v>
      </c>
      <c r="M548" s="99">
        <f t="shared" si="361"/>
        <v>0</v>
      </c>
      <c r="N548" s="19">
        <f t="shared" si="362"/>
        <v>0</v>
      </c>
      <c r="O548" s="20">
        <f t="shared" si="363"/>
        <v>0</v>
      </c>
      <c r="P548" s="21"/>
      <c r="Q548" s="97">
        <f t="shared" si="364"/>
        <v>0</v>
      </c>
    </row>
    <row r="549" spans="1:17" x14ac:dyDescent="0.3">
      <c r="A549" s="158"/>
      <c r="B549" s="338"/>
      <c r="C549" s="311"/>
      <c r="D549" s="340"/>
      <c r="E549" s="119"/>
      <c r="F549" s="127"/>
      <c r="G549" s="69"/>
      <c r="H549" s="70"/>
      <c r="I549" s="71"/>
      <c r="J549" s="231">
        <f t="shared" si="365"/>
        <v>0</v>
      </c>
      <c r="K549" s="97">
        <f t="shared" si="359"/>
        <v>0</v>
      </c>
      <c r="L549" s="73">
        <f t="shared" si="360"/>
        <v>0</v>
      </c>
      <c r="M549" s="99">
        <f t="shared" si="361"/>
        <v>0</v>
      </c>
      <c r="N549" s="19">
        <f t="shared" si="362"/>
        <v>0</v>
      </c>
      <c r="O549" s="20">
        <f t="shared" si="363"/>
        <v>0</v>
      </c>
      <c r="P549" s="21"/>
      <c r="Q549" s="97">
        <f t="shared" si="364"/>
        <v>0</v>
      </c>
    </row>
    <row r="550" spans="1:17" x14ac:dyDescent="0.3">
      <c r="A550" s="158"/>
      <c r="B550" s="338"/>
      <c r="C550" s="311"/>
      <c r="D550" s="340"/>
      <c r="E550" s="119"/>
      <c r="F550" s="127"/>
      <c r="G550" s="69"/>
      <c r="H550" s="70"/>
      <c r="I550" s="71"/>
      <c r="J550" s="231">
        <f t="shared" si="365"/>
        <v>0</v>
      </c>
      <c r="K550" s="97">
        <f t="shared" si="359"/>
        <v>0</v>
      </c>
      <c r="L550" s="73">
        <f t="shared" si="360"/>
        <v>0</v>
      </c>
      <c r="M550" s="99">
        <f t="shared" si="361"/>
        <v>0</v>
      </c>
      <c r="N550" s="19">
        <f t="shared" si="362"/>
        <v>0</v>
      </c>
      <c r="O550" s="20">
        <f t="shared" si="363"/>
        <v>0</v>
      </c>
      <c r="P550" s="21"/>
      <c r="Q550" s="97">
        <f t="shared" si="364"/>
        <v>0</v>
      </c>
    </row>
    <row r="551" spans="1:17" x14ac:dyDescent="0.3">
      <c r="A551" s="158"/>
      <c r="B551" s="338"/>
      <c r="C551" s="311"/>
      <c r="D551" s="340"/>
      <c r="E551" s="119"/>
      <c r="F551" s="127"/>
      <c r="G551" s="69"/>
      <c r="H551" s="70"/>
      <c r="I551" s="71"/>
      <c r="J551" s="231">
        <f t="shared" si="365"/>
        <v>0</v>
      </c>
      <c r="K551" s="97">
        <f t="shared" si="359"/>
        <v>0</v>
      </c>
      <c r="L551" s="73">
        <f t="shared" si="360"/>
        <v>0</v>
      </c>
      <c r="M551" s="99">
        <f t="shared" si="361"/>
        <v>0</v>
      </c>
      <c r="N551" s="19">
        <f t="shared" si="362"/>
        <v>0</v>
      </c>
      <c r="O551" s="20">
        <f t="shared" si="363"/>
        <v>0</v>
      </c>
      <c r="P551" s="21"/>
      <c r="Q551" s="97">
        <f t="shared" si="364"/>
        <v>0</v>
      </c>
    </row>
    <row r="552" spans="1:17" x14ac:dyDescent="0.3">
      <c r="A552" s="158"/>
      <c r="B552" s="338"/>
      <c r="C552" s="311"/>
      <c r="D552" s="340"/>
      <c r="E552" s="119"/>
      <c r="F552" s="127"/>
      <c r="G552" s="69"/>
      <c r="H552" s="70"/>
      <c r="I552" s="71"/>
      <c r="J552" s="231">
        <f t="shared" si="365"/>
        <v>0</v>
      </c>
      <c r="K552" s="97">
        <f t="shared" si="359"/>
        <v>0</v>
      </c>
      <c r="L552" s="73">
        <f t="shared" si="360"/>
        <v>0</v>
      </c>
      <c r="M552" s="99">
        <f t="shared" si="361"/>
        <v>0</v>
      </c>
      <c r="N552" s="19">
        <f t="shared" si="362"/>
        <v>0</v>
      </c>
      <c r="O552" s="20">
        <f t="shared" si="363"/>
        <v>0</v>
      </c>
      <c r="P552" s="21"/>
      <c r="Q552" s="97">
        <f t="shared" si="364"/>
        <v>0</v>
      </c>
    </row>
    <row r="553" spans="1:17" x14ac:dyDescent="0.3">
      <c r="A553" s="158"/>
      <c r="B553" s="338"/>
      <c r="C553" s="311"/>
      <c r="D553" s="340"/>
      <c r="E553" s="119"/>
      <c r="F553" s="127"/>
      <c r="G553" s="69"/>
      <c r="H553" s="70"/>
      <c r="I553" s="71"/>
      <c r="J553" s="231">
        <f t="shared" si="365"/>
        <v>0</v>
      </c>
      <c r="K553" s="97">
        <f t="shared" si="359"/>
        <v>0</v>
      </c>
      <c r="L553" s="73">
        <f t="shared" si="360"/>
        <v>0</v>
      </c>
      <c r="M553" s="99">
        <f t="shared" si="361"/>
        <v>0</v>
      </c>
      <c r="N553" s="19">
        <f t="shared" si="362"/>
        <v>0</v>
      </c>
      <c r="O553" s="20">
        <f t="shared" si="363"/>
        <v>0</v>
      </c>
      <c r="P553" s="21"/>
      <c r="Q553" s="97">
        <f t="shared" si="364"/>
        <v>0</v>
      </c>
    </row>
    <row r="554" spans="1:17" x14ac:dyDescent="0.3">
      <c r="A554" s="158"/>
      <c r="B554" s="338"/>
      <c r="C554" s="311"/>
      <c r="D554" s="340"/>
      <c r="E554" s="119"/>
      <c r="F554" s="127"/>
      <c r="G554" s="69"/>
      <c r="H554" s="70"/>
      <c r="I554" s="71"/>
      <c r="J554" s="231">
        <f t="shared" si="365"/>
        <v>0</v>
      </c>
      <c r="K554" s="97">
        <f t="shared" si="359"/>
        <v>0</v>
      </c>
      <c r="L554" s="73">
        <f t="shared" si="360"/>
        <v>0</v>
      </c>
      <c r="M554" s="99">
        <f t="shared" si="361"/>
        <v>0</v>
      </c>
      <c r="N554" s="19">
        <f t="shared" si="362"/>
        <v>0</v>
      </c>
      <c r="O554" s="20">
        <f t="shared" si="363"/>
        <v>0</v>
      </c>
      <c r="P554" s="21"/>
      <c r="Q554" s="97">
        <f t="shared" si="364"/>
        <v>0</v>
      </c>
    </row>
    <row r="555" spans="1:17" ht="15" thickBot="1" x14ac:dyDescent="0.35">
      <c r="A555" s="158"/>
      <c r="B555" s="338"/>
      <c r="C555" s="311"/>
      <c r="D555" s="340"/>
      <c r="E555" s="120"/>
      <c r="F555" s="128"/>
      <c r="G555" s="75"/>
      <c r="H555" s="76"/>
      <c r="I555" s="77"/>
      <c r="J555" s="231">
        <f t="shared" si="365"/>
        <v>0</v>
      </c>
      <c r="K555" s="98">
        <f t="shared" si="359"/>
        <v>0</v>
      </c>
      <c r="L555" s="79">
        <f t="shared" si="360"/>
        <v>0</v>
      </c>
      <c r="M555" s="100">
        <f t="shared" si="361"/>
        <v>0</v>
      </c>
      <c r="N555" s="81">
        <f t="shared" si="362"/>
        <v>0</v>
      </c>
      <c r="O555" s="82">
        <f t="shared" si="363"/>
        <v>0</v>
      </c>
      <c r="P555" s="83"/>
      <c r="Q555" s="98">
        <f t="shared" si="364"/>
        <v>0</v>
      </c>
    </row>
    <row r="556" spans="1:17" ht="15" thickBot="1" x14ac:dyDescent="0.35">
      <c r="A556" s="158"/>
      <c r="B556" s="335" t="s">
        <v>175</v>
      </c>
      <c r="C556" s="335"/>
      <c r="D556" s="336"/>
      <c r="E556" s="122">
        <f t="shared" ref="E556:O556" si="366">SUM(E545:E555)</f>
        <v>0</v>
      </c>
      <c r="F556" s="131"/>
      <c r="G556" s="125">
        <f t="shared" si="366"/>
        <v>0</v>
      </c>
      <c r="H556" s="92">
        <f t="shared" si="366"/>
        <v>0</v>
      </c>
      <c r="I556" s="92">
        <f t="shared" si="366"/>
        <v>0</v>
      </c>
      <c r="J556" s="116">
        <f t="shared" si="366"/>
        <v>0</v>
      </c>
      <c r="K556" s="93">
        <f t="shared" si="366"/>
        <v>0</v>
      </c>
      <c r="L556" s="93">
        <f t="shared" si="366"/>
        <v>0</v>
      </c>
      <c r="M556" s="94">
        <f t="shared" si="366"/>
        <v>0</v>
      </c>
      <c r="N556" s="95">
        <f t="shared" si="366"/>
        <v>0</v>
      </c>
      <c r="O556" s="96">
        <f t="shared" si="366"/>
        <v>0</v>
      </c>
      <c r="P556" s="86"/>
      <c r="Q556" s="93">
        <f t="shared" ref="Q556" si="367">SUM(Q545:Q555)</f>
        <v>0</v>
      </c>
    </row>
    <row r="557" spans="1:17" ht="15" thickBot="1" x14ac:dyDescent="0.35">
      <c r="A557" s="285" t="s">
        <v>71</v>
      </c>
      <c r="B557" s="286"/>
      <c r="C557" s="286"/>
      <c r="D557" s="362"/>
      <c r="E557" s="123">
        <f>E556+E544+E532+E520+E508+E496+E484+E472+E460+E448+E436+E424+E412+E400+E388+E376+E364+E352+E340+E328+E316+E304+E292+E280+E268+E256+E244+E232+E220+E208+E196+E184+E172+E160+E148+E136+E124+E112+E100+E88+E76+E64+E52+E40+E28+E16</f>
        <v>0</v>
      </c>
      <c r="F557" s="132"/>
      <c r="G557" s="126"/>
      <c r="H557" s="102"/>
      <c r="I557" s="102"/>
      <c r="J557" s="232"/>
      <c r="K557" s="101">
        <f t="shared" ref="K557:Q557" si="368">K556+K544+K532+K520+K508+K496+K484+K472+K460+K448+K436+K424+K412+K400+K388+K376+K364+K352+K340+K328+K316+K304+K292+K280+K268+K256+K244+K232+K220+K208+K196+K184+K172+K160+K148+K136+K124+K112+K100+K88+K76+K64+K52+K40+K28+K16</f>
        <v>0</v>
      </c>
      <c r="L557" s="101">
        <f t="shared" si="368"/>
        <v>0</v>
      </c>
      <c r="M557" s="101">
        <f t="shared" si="368"/>
        <v>0</v>
      </c>
      <c r="N557" s="101">
        <f t="shared" si="368"/>
        <v>0</v>
      </c>
      <c r="O557" s="101">
        <f t="shared" si="368"/>
        <v>0</v>
      </c>
      <c r="P557" s="101">
        <f t="shared" si="368"/>
        <v>0</v>
      </c>
      <c r="Q557" s="103">
        <f t="shared" si="368"/>
        <v>0</v>
      </c>
    </row>
    <row r="629" spans="1:16" s="1" customFormat="1" x14ac:dyDescent="0.3">
      <c r="A629" s="22"/>
      <c r="B629" s="22"/>
      <c r="C629" s="22"/>
      <c r="D629" s="55"/>
      <c r="E629" s="88"/>
      <c r="F629" s="88"/>
      <c r="G629" s="22"/>
      <c r="H629" s="22"/>
      <c r="I629" s="22"/>
      <c r="J629" s="187"/>
      <c r="N629" s="22"/>
      <c r="O629" s="22"/>
      <c r="P629" s="22"/>
    </row>
    <row r="677" spans="10:10" s="22" customFormat="1" ht="14.4" customHeight="1" x14ac:dyDescent="0.3">
      <c r="J677" s="187"/>
    </row>
    <row r="713" spans="10:10" s="22" customFormat="1" ht="14.4" customHeight="1" x14ac:dyDescent="0.3">
      <c r="J713" s="187"/>
    </row>
    <row r="724" spans="10:10" s="22" customFormat="1" ht="15" customHeight="1" x14ac:dyDescent="0.3">
      <c r="J724" s="187"/>
    </row>
    <row r="736" spans="10:10" s="22" customFormat="1" ht="15" customHeight="1" x14ac:dyDescent="0.3">
      <c r="J736" s="187"/>
    </row>
    <row r="748" spans="10:10" s="22" customFormat="1" ht="15" customHeight="1" x14ac:dyDescent="0.3">
      <c r="J748" s="187"/>
    </row>
  </sheetData>
  <sheetProtection password="C15F" sheet="1" objects="1" scenarios="1" selectLockedCells="1" selectUnlockedCells="1"/>
  <mergeCells count="205">
    <mergeCell ref="P2:P3"/>
    <mergeCell ref="Q2:Q4"/>
    <mergeCell ref="B3:D3"/>
    <mergeCell ref="B4:D4"/>
    <mergeCell ref="B5:B15"/>
    <mergeCell ref="C5:C15"/>
    <mergeCell ref="D5:D15"/>
    <mergeCell ref="G1:M1"/>
    <mergeCell ref="N1:Q1"/>
    <mergeCell ref="B2:D2"/>
    <mergeCell ref="E2:E4"/>
    <mergeCell ref="F2:J3"/>
    <mergeCell ref="K2:K4"/>
    <mergeCell ref="L2:L4"/>
    <mergeCell ref="M2:M4"/>
    <mergeCell ref="N2:N3"/>
    <mergeCell ref="O2:O3"/>
    <mergeCell ref="B40:D40"/>
    <mergeCell ref="B41:B51"/>
    <mergeCell ref="C41:C51"/>
    <mergeCell ref="D41:D51"/>
    <mergeCell ref="B52:D52"/>
    <mergeCell ref="B53:B63"/>
    <mergeCell ref="C53:C63"/>
    <mergeCell ref="D53:D63"/>
    <mergeCell ref="B16:D16"/>
    <mergeCell ref="B17:B27"/>
    <mergeCell ref="C17:C27"/>
    <mergeCell ref="D17:D27"/>
    <mergeCell ref="B28:D28"/>
    <mergeCell ref="B29:B39"/>
    <mergeCell ref="C29:C39"/>
    <mergeCell ref="D29:D39"/>
    <mergeCell ref="B88:D88"/>
    <mergeCell ref="B89:B99"/>
    <mergeCell ref="C89:C99"/>
    <mergeCell ref="D89:D99"/>
    <mergeCell ref="B100:D100"/>
    <mergeCell ref="B101:B111"/>
    <mergeCell ref="C101:C111"/>
    <mergeCell ref="D101:D111"/>
    <mergeCell ref="B64:D64"/>
    <mergeCell ref="B65:B75"/>
    <mergeCell ref="C65:C75"/>
    <mergeCell ref="D65:D75"/>
    <mergeCell ref="B76:D76"/>
    <mergeCell ref="B77:B87"/>
    <mergeCell ref="C77:C87"/>
    <mergeCell ref="D77:D87"/>
    <mergeCell ref="B136:D136"/>
    <mergeCell ref="B137:B147"/>
    <mergeCell ref="C137:C147"/>
    <mergeCell ref="D137:D147"/>
    <mergeCell ref="B148:D148"/>
    <mergeCell ref="B149:B159"/>
    <mergeCell ref="C149:C159"/>
    <mergeCell ref="D149:D159"/>
    <mergeCell ref="B112:D112"/>
    <mergeCell ref="B113:B123"/>
    <mergeCell ref="C113:C123"/>
    <mergeCell ref="D113:D123"/>
    <mergeCell ref="B124:D124"/>
    <mergeCell ref="B125:B135"/>
    <mergeCell ref="C125:C135"/>
    <mergeCell ref="D125:D135"/>
    <mergeCell ref="B184:D184"/>
    <mergeCell ref="B185:B195"/>
    <mergeCell ref="C185:C195"/>
    <mergeCell ref="D185:D195"/>
    <mergeCell ref="B196:D196"/>
    <mergeCell ref="B197:B207"/>
    <mergeCell ref="C197:C207"/>
    <mergeCell ref="D197:D207"/>
    <mergeCell ref="B160:D160"/>
    <mergeCell ref="B161:B171"/>
    <mergeCell ref="C161:C171"/>
    <mergeCell ref="D161:D171"/>
    <mergeCell ref="B172:D172"/>
    <mergeCell ref="B173:B183"/>
    <mergeCell ref="C173:C183"/>
    <mergeCell ref="D173:D183"/>
    <mergeCell ref="B232:D232"/>
    <mergeCell ref="B233:B243"/>
    <mergeCell ref="C233:C243"/>
    <mergeCell ref="D233:D243"/>
    <mergeCell ref="B244:D244"/>
    <mergeCell ref="B245:B255"/>
    <mergeCell ref="C245:C255"/>
    <mergeCell ref="D245:D255"/>
    <mergeCell ref="B208:D208"/>
    <mergeCell ref="B209:B219"/>
    <mergeCell ref="C209:C219"/>
    <mergeCell ref="D209:D219"/>
    <mergeCell ref="B220:D220"/>
    <mergeCell ref="B221:B231"/>
    <mergeCell ref="C221:C231"/>
    <mergeCell ref="D221:D231"/>
    <mergeCell ref="B280:D280"/>
    <mergeCell ref="B281:B291"/>
    <mergeCell ref="C281:C291"/>
    <mergeCell ref="D281:D291"/>
    <mergeCell ref="B292:D292"/>
    <mergeCell ref="B293:B303"/>
    <mergeCell ref="C293:C303"/>
    <mergeCell ref="D293:D303"/>
    <mergeCell ref="B256:D256"/>
    <mergeCell ref="B257:B267"/>
    <mergeCell ref="C257:C267"/>
    <mergeCell ref="D257:D267"/>
    <mergeCell ref="B268:D268"/>
    <mergeCell ref="B269:B279"/>
    <mergeCell ref="C269:C279"/>
    <mergeCell ref="D269:D279"/>
    <mergeCell ref="B304:D304"/>
    <mergeCell ref="B305:B315"/>
    <mergeCell ref="C305:C315"/>
    <mergeCell ref="D305:D315"/>
    <mergeCell ref="B316:D316"/>
    <mergeCell ref="B317:B327"/>
    <mergeCell ref="C317:C327"/>
    <mergeCell ref="D317:D327"/>
    <mergeCell ref="B328:D328"/>
    <mergeCell ref="B352:D352"/>
    <mergeCell ref="A353:A388"/>
    <mergeCell ref="B353:B363"/>
    <mergeCell ref="C353:C363"/>
    <mergeCell ref="D353:D363"/>
    <mergeCell ref="B364:D364"/>
    <mergeCell ref="B365:B375"/>
    <mergeCell ref="C365:C375"/>
    <mergeCell ref="D365:D375"/>
    <mergeCell ref="B376:D376"/>
    <mergeCell ref="A317:A352"/>
    <mergeCell ref="B329:B339"/>
    <mergeCell ref="C329:C339"/>
    <mergeCell ref="D329:D339"/>
    <mergeCell ref="B340:D340"/>
    <mergeCell ref="B341:B351"/>
    <mergeCell ref="C341:C351"/>
    <mergeCell ref="D341:D351"/>
    <mergeCell ref="B377:B387"/>
    <mergeCell ref="C377:C387"/>
    <mergeCell ref="D377:D387"/>
    <mergeCell ref="B388:D388"/>
    <mergeCell ref="B389:B399"/>
    <mergeCell ref="C389:C399"/>
    <mergeCell ref="D389:D399"/>
    <mergeCell ref="B400:D400"/>
    <mergeCell ref="B401:B411"/>
    <mergeCell ref="B424:D424"/>
    <mergeCell ref="A425:A460"/>
    <mergeCell ref="B425:B435"/>
    <mergeCell ref="C425:C435"/>
    <mergeCell ref="D425:D435"/>
    <mergeCell ref="B436:D436"/>
    <mergeCell ref="B437:B447"/>
    <mergeCell ref="C437:C447"/>
    <mergeCell ref="D437:D447"/>
    <mergeCell ref="B448:D448"/>
    <mergeCell ref="A389:A424"/>
    <mergeCell ref="C401:C411"/>
    <mergeCell ref="D401:D411"/>
    <mergeCell ref="B412:D412"/>
    <mergeCell ref="B413:B423"/>
    <mergeCell ref="C413:C423"/>
    <mergeCell ref="D413:D423"/>
    <mergeCell ref="B449:B459"/>
    <mergeCell ref="C449:C459"/>
    <mergeCell ref="D449:D459"/>
    <mergeCell ref="B460:D460"/>
    <mergeCell ref="B461:B471"/>
    <mergeCell ref="C461:C471"/>
    <mergeCell ref="D461:D471"/>
    <mergeCell ref="B472:D472"/>
    <mergeCell ref="B473:B483"/>
    <mergeCell ref="B496:D496"/>
    <mergeCell ref="A497:A532"/>
    <mergeCell ref="B497:B507"/>
    <mergeCell ref="C497:C507"/>
    <mergeCell ref="D497:D507"/>
    <mergeCell ref="B508:D508"/>
    <mergeCell ref="B509:B519"/>
    <mergeCell ref="C509:C519"/>
    <mergeCell ref="D509:D519"/>
    <mergeCell ref="B520:D520"/>
    <mergeCell ref="A461:A496"/>
    <mergeCell ref="C473:C483"/>
    <mergeCell ref="D473:D483"/>
    <mergeCell ref="B484:D484"/>
    <mergeCell ref="B485:B495"/>
    <mergeCell ref="C485:C495"/>
    <mergeCell ref="D485:D495"/>
    <mergeCell ref="B544:D544"/>
    <mergeCell ref="B545:B555"/>
    <mergeCell ref="C545:C555"/>
    <mergeCell ref="D545:D555"/>
    <mergeCell ref="B556:D556"/>
    <mergeCell ref="A557:D557"/>
    <mergeCell ref="B521:B531"/>
    <mergeCell ref="C521:C531"/>
    <mergeCell ref="D521:D531"/>
    <mergeCell ref="B532:D532"/>
    <mergeCell ref="B533:B543"/>
    <mergeCell ref="C533:C543"/>
    <mergeCell ref="D533:D543"/>
  </mergeCells>
  <dataValidations count="1">
    <dataValidation operator="greaterThanOrEqual" allowBlank="1" showInputMessage="1" showErrorMessage="1" sqref="G6:G15 G533:J543 H5:J15 G17:J27 G29:J39 G41:J51 G53:J63 G65:J75 G77:J87 G89:J99 G101:J111 G113:J123 G125:J135 G137:J147 G149:J159 G161:J171 G173:J183 G185:J195 G197:J207 G209:J219 G221:J231 G233:J243 G245:J255 G257:J267 G269:J279 G281:J291 G293:J303 G305:J315 G317:J327 G329:J339 G341:J351 G353:J363 G365:J375 G377:J387 G389:J399 G401:J411 G413:J423 G425:J435 G437:J447 G449:J459 G461:J471 G473:J483 G485:J495 G497:J507 G509:J519 G521:J531 G545:J555"/>
  </dataValidations>
  <pageMargins left="0.7" right="0.7" top="0.75" bottom="0.75" header="0.3" footer="0.3"/>
  <ignoredErrors>
    <ignoredError sqref="J5:J555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Y56"/>
  <sheetViews>
    <sheetView tabSelected="1" zoomScale="55" zoomScaleNormal="55" workbookViewId="0">
      <pane xSplit="4" ySplit="4" topLeftCell="E14" activePane="bottomRight" state="frozen"/>
      <selection pane="topRight"/>
      <selection pane="bottomLeft"/>
      <selection pane="bottomRight" activeCell="B5" sqref="B5"/>
    </sheetView>
  </sheetViews>
  <sheetFormatPr defaultColWidth="9.109375" defaultRowHeight="14.4" x14ac:dyDescent="0.3"/>
  <cols>
    <col min="1" max="1" width="17" style="22" customWidth="1"/>
    <col min="2" max="2" width="11" style="22" customWidth="1"/>
    <col min="3" max="3" width="26.33203125" style="22" customWidth="1"/>
    <col min="4" max="4" width="9.109375" style="55"/>
    <col min="5" max="5" width="9.109375" style="117"/>
    <col min="6" max="8" width="20.33203125" style="187" customWidth="1"/>
    <col min="9" max="9" width="25.33203125" style="188" bestFit="1" customWidth="1"/>
    <col min="10" max="10" width="27.33203125" style="187" bestFit="1" customWidth="1"/>
    <col min="11" max="12" width="29.109375" style="187" hidden="1" customWidth="1"/>
    <col min="13" max="13" width="29.109375" style="188" hidden="1" customWidth="1"/>
    <col min="14" max="15" width="14.88671875" style="187" customWidth="1"/>
    <col min="16" max="16" width="16.88671875" style="187" customWidth="1"/>
    <col min="17" max="17" width="14.88671875" style="187" customWidth="1"/>
    <col min="18" max="18" width="14.88671875" style="1" customWidth="1"/>
    <col min="19" max="21" width="17.109375" style="1" customWidth="1"/>
    <col min="22" max="24" width="13.5546875" style="22" customWidth="1"/>
    <col min="25" max="25" width="14.21875" style="1" customWidth="1"/>
    <col min="26" max="16384" width="9.109375" style="22"/>
  </cols>
  <sheetData>
    <row r="1" spans="1:25" s="1" customFormat="1" ht="36" customHeight="1" thickBot="1" x14ac:dyDescent="0.35">
      <c r="D1" s="2"/>
      <c r="E1" s="112"/>
      <c r="F1" s="313" t="s">
        <v>53</v>
      </c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5"/>
      <c r="V1" s="316" t="s">
        <v>56</v>
      </c>
      <c r="W1" s="317"/>
      <c r="X1" s="317"/>
      <c r="Y1" s="318"/>
    </row>
    <row r="2" spans="1:25" s="2" customFormat="1" ht="30" customHeight="1" x14ac:dyDescent="0.3">
      <c r="A2" s="3" t="s">
        <v>0</v>
      </c>
      <c r="B2" s="288" t="s">
        <v>200</v>
      </c>
      <c r="C2" s="288"/>
      <c r="D2" s="289"/>
      <c r="E2" s="304" t="s">
        <v>201</v>
      </c>
      <c r="F2" s="298" t="s">
        <v>45</v>
      </c>
      <c r="G2" s="299"/>
      <c r="H2" s="300"/>
      <c r="I2" s="321" t="s">
        <v>59</v>
      </c>
      <c r="J2" s="321" t="s">
        <v>46</v>
      </c>
      <c r="K2" s="327" t="s">
        <v>47</v>
      </c>
      <c r="L2" s="328"/>
      <c r="M2" s="321" t="s">
        <v>48</v>
      </c>
      <c r="N2" s="298" t="s">
        <v>65</v>
      </c>
      <c r="O2" s="299"/>
      <c r="P2" s="299"/>
      <c r="Q2" s="300"/>
      <c r="R2" s="324" t="s">
        <v>49</v>
      </c>
      <c r="S2" s="324" t="s">
        <v>50</v>
      </c>
      <c r="T2" s="324" t="s">
        <v>72</v>
      </c>
      <c r="U2" s="292" t="s">
        <v>52</v>
      </c>
      <c r="V2" s="313" t="s">
        <v>35</v>
      </c>
      <c r="W2" s="314" t="s">
        <v>54</v>
      </c>
      <c r="X2" s="315" t="s">
        <v>55</v>
      </c>
      <c r="Y2" s="319" t="s">
        <v>57</v>
      </c>
    </row>
    <row r="3" spans="1:25" s="2" customFormat="1" ht="33" customHeight="1" x14ac:dyDescent="0.3">
      <c r="A3" s="104" t="s">
        <v>60</v>
      </c>
      <c r="B3" s="295" t="str">
        <f>'Y1 Budget'!B3:D3</f>
        <v>XXX</v>
      </c>
      <c r="C3" s="296"/>
      <c r="D3" s="297"/>
      <c r="E3" s="305"/>
      <c r="F3" s="301"/>
      <c r="G3" s="302"/>
      <c r="H3" s="303"/>
      <c r="I3" s="322"/>
      <c r="J3" s="322"/>
      <c r="K3" s="235"/>
      <c r="L3" s="236"/>
      <c r="M3" s="322"/>
      <c r="N3" s="301"/>
      <c r="O3" s="302"/>
      <c r="P3" s="302"/>
      <c r="Q3" s="303"/>
      <c r="R3" s="325"/>
      <c r="S3" s="325"/>
      <c r="T3" s="325"/>
      <c r="U3" s="293"/>
      <c r="V3" s="330"/>
      <c r="W3" s="331"/>
      <c r="X3" s="329"/>
      <c r="Y3" s="320"/>
    </row>
    <row r="4" spans="1:25" s="2" customFormat="1" ht="45.6" customHeight="1" thickBot="1" x14ac:dyDescent="0.35">
      <c r="A4" s="4" t="s">
        <v>74</v>
      </c>
      <c r="B4" s="290" t="s">
        <v>214</v>
      </c>
      <c r="C4" s="290"/>
      <c r="D4" s="291"/>
      <c r="E4" s="306"/>
      <c r="F4" s="182" t="s">
        <v>66</v>
      </c>
      <c r="G4" s="183" t="s">
        <v>73</v>
      </c>
      <c r="H4" s="184" t="s">
        <v>67</v>
      </c>
      <c r="I4" s="323"/>
      <c r="J4" s="323"/>
      <c r="K4" s="237" t="s">
        <v>61</v>
      </c>
      <c r="L4" s="184" t="s">
        <v>62</v>
      </c>
      <c r="M4" s="323"/>
      <c r="N4" s="237" t="s">
        <v>63</v>
      </c>
      <c r="O4" s="183" t="s">
        <v>64</v>
      </c>
      <c r="P4" s="238" t="s">
        <v>181</v>
      </c>
      <c r="Q4" s="184" t="s">
        <v>182</v>
      </c>
      <c r="R4" s="326"/>
      <c r="S4" s="326"/>
      <c r="T4" s="326"/>
      <c r="U4" s="294"/>
      <c r="V4" s="8">
        <v>0.44</v>
      </c>
      <c r="W4" s="9">
        <v>0.56000000000000005</v>
      </c>
      <c r="X4" s="10">
        <v>1</v>
      </c>
      <c r="Y4" s="320"/>
    </row>
    <row r="5" spans="1:25" x14ac:dyDescent="0.3">
      <c r="A5" s="307" t="s">
        <v>27</v>
      </c>
      <c r="B5" s="11" t="s">
        <v>1</v>
      </c>
      <c r="C5" s="12" t="s">
        <v>129</v>
      </c>
      <c r="D5" s="13" t="s">
        <v>28</v>
      </c>
      <c r="E5" s="113">
        <f>'Total personnel costs (PC)'!E16</f>
        <v>0</v>
      </c>
      <c r="F5" s="113">
        <f>'Total personnel costs (PC)'!G16</f>
        <v>0</v>
      </c>
      <c r="G5" s="113">
        <f>'Total personnel costs (PC)'!H16</f>
        <v>0</v>
      </c>
      <c r="H5" s="113">
        <f>'Total personnel costs (PC)'!I16</f>
        <v>0</v>
      </c>
      <c r="I5" s="113">
        <f>'Total personnel costs (PC)'!K16</f>
        <v>0</v>
      </c>
      <c r="J5" s="239">
        <f>SUM('Y1 Budget'!J5,'Y2 Budget'!J5,'Y3 Budget'!J5,'Y4 Budget'!J5)</f>
        <v>0</v>
      </c>
      <c r="K5" s="240"/>
      <c r="L5" s="241"/>
      <c r="M5" s="242">
        <f>SUM($K5:$L5)</f>
        <v>0</v>
      </c>
      <c r="N5" s="239">
        <f>SUM('Y1 Budget'!N5,'Y2 Budget'!N5,'Y3 Budget'!N5,'Y4 Budget'!N5)</f>
        <v>0</v>
      </c>
      <c r="O5" s="243">
        <f>SUM('Y1 Budget'!O5,'Y2 Budget'!O5,'Y3 Budget'!O5,'Y4 Budget'!O5)</f>
        <v>0</v>
      </c>
      <c r="P5" s="244">
        <f>SUM('Y1 Budget'!P5,'Y2 Budget'!P5,'Y3 Budget'!P5,'Y4 Budget'!P5)</f>
        <v>0</v>
      </c>
      <c r="Q5" s="245">
        <f>SUM('Y1 Budget'!Q5,'Y2 Budget'!Q5,'Y3 Budget'!Q5,'Y4 Budget'!Q5)</f>
        <v>0</v>
      </c>
      <c r="R5" s="15">
        <f>SUM($N5:$Q5)</f>
        <v>0</v>
      </c>
      <c r="S5" s="15">
        <f>I5+J5+M5+R5</f>
        <v>0</v>
      </c>
      <c r="T5" s="17">
        <f>25%*(S5-J5)</f>
        <v>0</v>
      </c>
      <c r="U5" s="18">
        <f>ROUND(SUM(S5:T5),0)</f>
        <v>0</v>
      </c>
      <c r="V5" s="19">
        <f>$V$4*$U5</f>
        <v>0</v>
      </c>
      <c r="W5" s="20">
        <f>$W$4*$U5</f>
        <v>0</v>
      </c>
      <c r="X5" s="21"/>
      <c r="Y5" s="15">
        <f>ROUND(SUM($V5:$X5),0)</f>
        <v>0</v>
      </c>
    </row>
    <row r="6" spans="1:25" x14ac:dyDescent="0.3">
      <c r="A6" s="308"/>
      <c r="B6" s="23" t="s">
        <v>2</v>
      </c>
      <c r="C6" s="24" t="s">
        <v>76</v>
      </c>
      <c r="D6" s="31" t="s">
        <v>40</v>
      </c>
      <c r="E6" s="113">
        <f>'Total personnel costs (PC)'!E28</f>
        <v>0</v>
      </c>
      <c r="F6" s="113">
        <f>'Total personnel costs (PC)'!G28</f>
        <v>0</v>
      </c>
      <c r="G6" s="113">
        <f>'Total personnel costs (PC)'!H28</f>
        <v>0</v>
      </c>
      <c r="H6" s="113">
        <f>'Total personnel costs (PC)'!I28</f>
        <v>0</v>
      </c>
      <c r="I6" s="191">
        <f>'Total personnel costs (PC)'!K28</f>
        <v>0</v>
      </c>
      <c r="J6" s="244">
        <f>SUM('Y1 Budget'!J6,'Y2 Budget'!J6,'Y3 Budget'!J6,'Y4 Budget'!J6)</f>
        <v>0</v>
      </c>
      <c r="K6" s="246"/>
      <c r="L6" s="247"/>
      <c r="M6" s="248">
        <f t="shared" ref="M6:M50" si="0">SUM($K6:$L6)</f>
        <v>0</v>
      </c>
      <c r="N6" s="244">
        <f>SUM('Y1 Budget'!N6,'Y2 Budget'!N6,'Y3 Budget'!N6,'Y4 Budget'!N6)</f>
        <v>0</v>
      </c>
      <c r="O6" s="249">
        <f>SUM('Y1 Budget'!O6,'Y2 Budget'!O6,'Y3 Budget'!O6,'Y4 Budget'!O6)</f>
        <v>0</v>
      </c>
      <c r="P6" s="244">
        <f>SUM('Y1 Budget'!P6,'Y2 Budget'!P6,'Y3 Budget'!P6,'Y4 Budget'!P6)</f>
        <v>0</v>
      </c>
      <c r="Q6" s="246">
        <f>SUM('Y1 Budget'!Q6,'Y2 Budget'!Q6,'Y3 Budget'!Q6,'Y4 Budget'!Q6)</f>
        <v>0</v>
      </c>
      <c r="R6" s="194">
        <f t="shared" ref="R6:R50" si="1">SUM($N6:$Q6)</f>
        <v>0</v>
      </c>
      <c r="S6" s="26">
        <f t="shared" ref="S6:S33" si="2">I6+J6+M6+R6</f>
        <v>0</v>
      </c>
      <c r="T6" s="28">
        <f t="shared" ref="T6:T33" si="3">25%*(S6-J6)</f>
        <v>0</v>
      </c>
      <c r="U6" s="29">
        <f t="shared" ref="U6:U33" si="4">ROUND(SUM(S6:T6),0)</f>
        <v>0</v>
      </c>
      <c r="V6" s="27">
        <f t="shared" ref="V6:V50" si="5">$V$4*$U6</f>
        <v>0</v>
      </c>
      <c r="W6" s="25">
        <f t="shared" ref="W6:W50" si="6">$W$4*$U6</f>
        <v>0</v>
      </c>
      <c r="X6" s="30"/>
      <c r="Y6" s="26">
        <f t="shared" ref="Y6:Y50" si="7">ROUND(SUM($V6:$X6),0)</f>
        <v>0</v>
      </c>
    </row>
    <row r="7" spans="1:25" x14ac:dyDescent="0.3">
      <c r="A7" s="308"/>
      <c r="B7" s="23" t="s">
        <v>3</v>
      </c>
      <c r="C7" s="24" t="s">
        <v>77</v>
      </c>
      <c r="D7" s="13" t="s">
        <v>29</v>
      </c>
      <c r="E7" s="113">
        <f>'Total personnel costs (PC)'!E40</f>
        <v>0</v>
      </c>
      <c r="F7" s="113">
        <f>'Total personnel costs (PC)'!G40</f>
        <v>0</v>
      </c>
      <c r="G7" s="113">
        <f>'Total personnel costs (PC)'!H40</f>
        <v>0</v>
      </c>
      <c r="H7" s="113">
        <f>'Total personnel costs (PC)'!I40</f>
        <v>0</v>
      </c>
      <c r="I7" s="191">
        <f>'Total personnel costs (PC)'!K40</f>
        <v>0</v>
      </c>
      <c r="J7" s="244">
        <f>SUM('Y1 Budget'!J7,'Y2 Budget'!J7,'Y3 Budget'!J7,'Y4 Budget'!J7)</f>
        <v>0</v>
      </c>
      <c r="K7" s="246"/>
      <c r="L7" s="247"/>
      <c r="M7" s="248">
        <f t="shared" si="0"/>
        <v>0</v>
      </c>
      <c r="N7" s="244">
        <f>SUM('Y1 Budget'!N7,'Y2 Budget'!N7,'Y3 Budget'!N7,'Y4 Budget'!N7)</f>
        <v>0</v>
      </c>
      <c r="O7" s="249">
        <f>SUM('Y1 Budget'!O7,'Y2 Budget'!O7,'Y3 Budget'!O7,'Y4 Budget'!O7)</f>
        <v>0</v>
      </c>
      <c r="P7" s="244">
        <f>SUM('Y1 Budget'!P7,'Y2 Budget'!P7,'Y3 Budget'!P7,'Y4 Budget'!P7)</f>
        <v>0</v>
      </c>
      <c r="Q7" s="246">
        <f>SUM('Y1 Budget'!Q7,'Y2 Budget'!Q7,'Y3 Budget'!Q7,'Y4 Budget'!Q7)</f>
        <v>0</v>
      </c>
      <c r="R7" s="194">
        <f t="shared" si="1"/>
        <v>0</v>
      </c>
      <c r="S7" s="26">
        <f t="shared" si="2"/>
        <v>0</v>
      </c>
      <c r="T7" s="28">
        <f t="shared" si="3"/>
        <v>0</v>
      </c>
      <c r="U7" s="29">
        <f t="shared" si="4"/>
        <v>0</v>
      </c>
      <c r="V7" s="27">
        <f t="shared" si="5"/>
        <v>0</v>
      </c>
      <c r="W7" s="25">
        <f t="shared" si="6"/>
        <v>0</v>
      </c>
      <c r="X7" s="30"/>
      <c r="Y7" s="26">
        <f t="shared" si="7"/>
        <v>0</v>
      </c>
    </row>
    <row r="8" spans="1:25" x14ac:dyDescent="0.3">
      <c r="A8" s="308"/>
      <c r="B8" s="23" t="s">
        <v>4</v>
      </c>
      <c r="C8" s="24" t="s">
        <v>78</v>
      </c>
      <c r="D8" s="107" t="s">
        <v>30</v>
      </c>
      <c r="E8" s="113">
        <f>'Total personnel costs (PC)'!E52</f>
        <v>0</v>
      </c>
      <c r="F8" s="113">
        <f>'Total personnel costs (PC)'!G52</f>
        <v>0</v>
      </c>
      <c r="G8" s="113">
        <f>'Total personnel costs (PC)'!H52</f>
        <v>0</v>
      </c>
      <c r="H8" s="113">
        <f>'Total personnel costs (PC)'!I52</f>
        <v>0</v>
      </c>
      <c r="I8" s="191">
        <f>'Total personnel costs (PC)'!K52</f>
        <v>0</v>
      </c>
      <c r="J8" s="244">
        <f>SUM('Y1 Budget'!J8,'Y2 Budget'!J8,'Y3 Budget'!J8,'Y4 Budget'!J8)</f>
        <v>0</v>
      </c>
      <c r="K8" s="246"/>
      <c r="L8" s="247"/>
      <c r="M8" s="248">
        <f t="shared" si="0"/>
        <v>0</v>
      </c>
      <c r="N8" s="244">
        <f>SUM('Y1 Budget'!N8,'Y2 Budget'!N8,'Y3 Budget'!N8,'Y4 Budget'!N8)</f>
        <v>0</v>
      </c>
      <c r="O8" s="249">
        <f>SUM('Y1 Budget'!O8,'Y2 Budget'!O8,'Y3 Budget'!O8,'Y4 Budget'!O8)</f>
        <v>0</v>
      </c>
      <c r="P8" s="244">
        <f>SUM('Y1 Budget'!P8,'Y2 Budget'!P8,'Y3 Budget'!P8,'Y4 Budget'!P8)</f>
        <v>0</v>
      </c>
      <c r="Q8" s="246">
        <f>SUM('Y1 Budget'!Q8,'Y2 Budget'!Q8,'Y3 Budget'!Q8,'Y4 Budget'!Q8)</f>
        <v>0</v>
      </c>
      <c r="R8" s="194">
        <f t="shared" si="1"/>
        <v>0</v>
      </c>
      <c r="S8" s="26">
        <f t="shared" si="2"/>
        <v>0</v>
      </c>
      <c r="T8" s="28">
        <f t="shared" si="3"/>
        <v>0</v>
      </c>
      <c r="U8" s="29">
        <f t="shared" si="4"/>
        <v>0</v>
      </c>
      <c r="V8" s="27">
        <f t="shared" si="5"/>
        <v>0</v>
      </c>
      <c r="W8" s="25">
        <f t="shared" si="6"/>
        <v>0</v>
      </c>
      <c r="X8" s="30"/>
      <c r="Y8" s="26">
        <f t="shared" si="7"/>
        <v>0</v>
      </c>
    </row>
    <row r="9" spans="1:25" x14ac:dyDescent="0.3">
      <c r="A9" s="308"/>
      <c r="B9" s="23" t="s">
        <v>5</v>
      </c>
      <c r="C9" s="24" t="s">
        <v>79</v>
      </c>
      <c r="D9" s="107" t="s">
        <v>30</v>
      </c>
      <c r="E9" s="113">
        <f>'Total personnel costs (PC)'!E64</f>
        <v>0</v>
      </c>
      <c r="F9" s="113">
        <f>'Total personnel costs (PC)'!G64</f>
        <v>0</v>
      </c>
      <c r="G9" s="113">
        <f>'Total personnel costs (PC)'!H64</f>
        <v>0</v>
      </c>
      <c r="H9" s="113">
        <f>'Total personnel costs (PC)'!I64</f>
        <v>0</v>
      </c>
      <c r="I9" s="191">
        <f>'Total personnel costs (PC)'!K64</f>
        <v>0</v>
      </c>
      <c r="J9" s="244">
        <f>SUM('Y1 Budget'!J9,'Y2 Budget'!J9,'Y3 Budget'!J9,'Y4 Budget'!J9)</f>
        <v>0</v>
      </c>
      <c r="K9" s="246"/>
      <c r="L9" s="247"/>
      <c r="M9" s="248">
        <f t="shared" si="0"/>
        <v>0</v>
      </c>
      <c r="N9" s="244">
        <f>SUM('Y1 Budget'!N9,'Y2 Budget'!N9,'Y3 Budget'!N9,'Y4 Budget'!N9)</f>
        <v>0</v>
      </c>
      <c r="O9" s="249">
        <f>SUM('Y1 Budget'!O9,'Y2 Budget'!O9,'Y3 Budget'!O9,'Y4 Budget'!O9)</f>
        <v>0</v>
      </c>
      <c r="P9" s="244">
        <f>SUM('Y1 Budget'!P9,'Y2 Budget'!P9,'Y3 Budget'!P9,'Y4 Budget'!P9)</f>
        <v>0</v>
      </c>
      <c r="Q9" s="246">
        <f>SUM('Y1 Budget'!Q9,'Y2 Budget'!Q9,'Y3 Budget'!Q9,'Y4 Budget'!Q9)</f>
        <v>0</v>
      </c>
      <c r="R9" s="194">
        <f t="shared" si="1"/>
        <v>0</v>
      </c>
      <c r="S9" s="26">
        <f t="shared" si="2"/>
        <v>0</v>
      </c>
      <c r="T9" s="28">
        <f t="shared" si="3"/>
        <v>0</v>
      </c>
      <c r="U9" s="29">
        <f t="shared" si="4"/>
        <v>0</v>
      </c>
      <c r="V9" s="27">
        <f t="shared" si="5"/>
        <v>0</v>
      </c>
      <c r="W9" s="25">
        <f t="shared" si="6"/>
        <v>0</v>
      </c>
      <c r="X9" s="30"/>
      <c r="Y9" s="26">
        <f t="shared" si="7"/>
        <v>0</v>
      </c>
    </row>
    <row r="10" spans="1:25" x14ac:dyDescent="0.3">
      <c r="A10" s="308"/>
      <c r="B10" s="23" t="s">
        <v>6</v>
      </c>
      <c r="C10" s="24" t="s">
        <v>130</v>
      </c>
      <c r="D10" s="13" t="s">
        <v>31</v>
      </c>
      <c r="E10" s="113">
        <f>'Total personnel costs (PC)'!E76</f>
        <v>0</v>
      </c>
      <c r="F10" s="113">
        <f>'Total personnel costs (PC)'!G76</f>
        <v>0</v>
      </c>
      <c r="G10" s="113">
        <f>'Total personnel costs (PC)'!H76</f>
        <v>0</v>
      </c>
      <c r="H10" s="113">
        <f>'Total personnel costs (PC)'!I76</f>
        <v>0</v>
      </c>
      <c r="I10" s="191">
        <f>'Total personnel costs (PC)'!K76</f>
        <v>0</v>
      </c>
      <c r="J10" s="244">
        <f>SUM('Y1 Budget'!J10,'Y2 Budget'!J10,'Y3 Budget'!J10,'Y4 Budget'!J10)</f>
        <v>0</v>
      </c>
      <c r="K10" s="246"/>
      <c r="L10" s="247"/>
      <c r="M10" s="248">
        <f t="shared" si="0"/>
        <v>0</v>
      </c>
      <c r="N10" s="244">
        <f>SUM('Y1 Budget'!N10,'Y2 Budget'!N10,'Y3 Budget'!N10,'Y4 Budget'!N10)</f>
        <v>0</v>
      </c>
      <c r="O10" s="249">
        <f>SUM('Y1 Budget'!O10,'Y2 Budget'!O10,'Y3 Budget'!O10,'Y4 Budget'!O10)</f>
        <v>0</v>
      </c>
      <c r="P10" s="244">
        <f>SUM('Y1 Budget'!P10,'Y2 Budget'!P10,'Y3 Budget'!P10,'Y4 Budget'!P10)</f>
        <v>0</v>
      </c>
      <c r="Q10" s="246">
        <f>SUM('Y1 Budget'!Q10,'Y2 Budget'!Q10,'Y3 Budget'!Q10,'Y4 Budget'!Q10)</f>
        <v>0</v>
      </c>
      <c r="R10" s="194">
        <f t="shared" si="1"/>
        <v>0</v>
      </c>
      <c r="S10" s="26">
        <f t="shared" si="2"/>
        <v>0</v>
      </c>
      <c r="T10" s="28">
        <f t="shared" si="3"/>
        <v>0</v>
      </c>
      <c r="U10" s="29">
        <f t="shared" si="4"/>
        <v>0</v>
      </c>
      <c r="V10" s="27">
        <f t="shared" si="5"/>
        <v>0</v>
      </c>
      <c r="W10" s="25">
        <f t="shared" si="6"/>
        <v>0</v>
      </c>
      <c r="X10" s="30"/>
      <c r="Y10" s="26">
        <f t="shared" si="7"/>
        <v>0</v>
      </c>
    </row>
    <row r="11" spans="1:25" x14ac:dyDescent="0.3">
      <c r="A11" s="308"/>
      <c r="B11" s="23" t="s">
        <v>7</v>
      </c>
      <c r="C11" s="24" t="s">
        <v>80</v>
      </c>
      <c r="D11" s="107" t="s">
        <v>33</v>
      </c>
      <c r="E11" s="113">
        <f>'Total personnel costs (PC)'!E88</f>
        <v>0</v>
      </c>
      <c r="F11" s="113">
        <f>'Total personnel costs (PC)'!G88</f>
        <v>0</v>
      </c>
      <c r="G11" s="113">
        <f>'Total personnel costs (PC)'!H88</f>
        <v>0</v>
      </c>
      <c r="H11" s="113">
        <f>'Total personnel costs (PC)'!I88</f>
        <v>0</v>
      </c>
      <c r="I11" s="191">
        <f>'Total personnel costs (PC)'!K88</f>
        <v>0</v>
      </c>
      <c r="J11" s="244">
        <f>SUM('Y1 Budget'!J11,'Y2 Budget'!J11,'Y3 Budget'!J11,'Y4 Budget'!J11)</f>
        <v>0</v>
      </c>
      <c r="K11" s="246"/>
      <c r="L11" s="247"/>
      <c r="M11" s="248">
        <f t="shared" si="0"/>
        <v>0</v>
      </c>
      <c r="N11" s="244">
        <f>SUM('Y1 Budget'!N11,'Y2 Budget'!N11,'Y3 Budget'!N11,'Y4 Budget'!N11)</f>
        <v>0</v>
      </c>
      <c r="O11" s="249">
        <f>SUM('Y1 Budget'!O11,'Y2 Budget'!O11,'Y3 Budget'!O11,'Y4 Budget'!O11)</f>
        <v>0</v>
      </c>
      <c r="P11" s="244">
        <f>SUM('Y1 Budget'!P11,'Y2 Budget'!P11,'Y3 Budget'!P11,'Y4 Budget'!P11)</f>
        <v>0</v>
      </c>
      <c r="Q11" s="246">
        <f>SUM('Y1 Budget'!Q11,'Y2 Budget'!Q11,'Y3 Budget'!Q11,'Y4 Budget'!Q11)</f>
        <v>0</v>
      </c>
      <c r="R11" s="194">
        <f t="shared" si="1"/>
        <v>0</v>
      </c>
      <c r="S11" s="26">
        <f t="shared" si="2"/>
        <v>0</v>
      </c>
      <c r="T11" s="28">
        <f t="shared" si="3"/>
        <v>0</v>
      </c>
      <c r="U11" s="29">
        <f t="shared" si="4"/>
        <v>0</v>
      </c>
      <c r="V11" s="27">
        <f t="shared" si="5"/>
        <v>0</v>
      </c>
      <c r="W11" s="25">
        <f t="shared" si="6"/>
        <v>0</v>
      </c>
      <c r="X11" s="30"/>
      <c r="Y11" s="26">
        <f t="shared" si="7"/>
        <v>0</v>
      </c>
    </row>
    <row r="12" spans="1:25" x14ac:dyDescent="0.3">
      <c r="A12" s="308"/>
      <c r="B12" s="23" t="s">
        <v>8</v>
      </c>
      <c r="C12" s="24" t="s">
        <v>81</v>
      </c>
      <c r="D12" s="13" t="s">
        <v>82</v>
      </c>
      <c r="E12" s="113">
        <f>'Total personnel costs (PC)'!E100</f>
        <v>0</v>
      </c>
      <c r="F12" s="113">
        <f>'Total personnel costs (PC)'!G100</f>
        <v>0</v>
      </c>
      <c r="G12" s="113">
        <f>'Total personnel costs (PC)'!H100</f>
        <v>0</v>
      </c>
      <c r="H12" s="113">
        <f>'Total personnel costs (PC)'!I100</f>
        <v>0</v>
      </c>
      <c r="I12" s="191">
        <f>'Total personnel costs (PC)'!K100</f>
        <v>0</v>
      </c>
      <c r="J12" s="244">
        <f>SUM('Y1 Budget'!J12,'Y2 Budget'!J12,'Y3 Budget'!J12,'Y4 Budget'!J12)</f>
        <v>0</v>
      </c>
      <c r="K12" s="246"/>
      <c r="L12" s="247"/>
      <c r="M12" s="248">
        <f t="shared" si="0"/>
        <v>0</v>
      </c>
      <c r="N12" s="244">
        <f>SUM('Y1 Budget'!N12,'Y2 Budget'!N12,'Y3 Budget'!N12,'Y4 Budget'!N12)</f>
        <v>0</v>
      </c>
      <c r="O12" s="249">
        <f>SUM('Y1 Budget'!O12,'Y2 Budget'!O12,'Y3 Budget'!O12,'Y4 Budget'!O12)</f>
        <v>0</v>
      </c>
      <c r="P12" s="244">
        <f>SUM('Y1 Budget'!P12,'Y2 Budget'!P12,'Y3 Budget'!P12,'Y4 Budget'!P12)</f>
        <v>0</v>
      </c>
      <c r="Q12" s="246">
        <f>SUM('Y1 Budget'!Q12,'Y2 Budget'!Q12,'Y3 Budget'!Q12,'Y4 Budget'!Q12)</f>
        <v>0</v>
      </c>
      <c r="R12" s="194">
        <f t="shared" si="1"/>
        <v>0</v>
      </c>
      <c r="S12" s="26">
        <f t="shared" si="2"/>
        <v>0</v>
      </c>
      <c r="T12" s="28">
        <f t="shared" si="3"/>
        <v>0</v>
      </c>
      <c r="U12" s="29">
        <f t="shared" si="4"/>
        <v>0</v>
      </c>
      <c r="V12" s="27">
        <f t="shared" si="5"/>
        <v>0</v>
      </c>
      <c r="W12" s="25">
        <f t="shared" si="6"/>
        <v>0</v>
      </c>
      <c r="X12" s="30"/>
      <c r="Y12" s="26">
        <f t="shared" si="7"/>
        <v>0</v>
      </c>
    </row>
    <row r="13" spans="1:25" x14ac:dyDescent="0.3">
      <c r="A13" s="308"/>
      <c r="B13" s="23" t="s">
        <v>9</v>
      </c>
      <c r="C13" s="24" t="s">
        <v>83</v>
      </c>
      <c r="D13" s="107" t="s">
        <v>75</v>
      </c>
      <c r="E13" s="113">
        <f>'Total personnel costs (PC)'!E112</f>
        <v>0</v>
      </c>
      <c r="F13" s="113">
        <f>'Total personnel costs (PC)'!G112</f>
        <v>0</v>
      </c>
      <c r="G13" s="113">
        <f>'Total personnel costs (PC)'!H112</f>
        <v>0</v>
      </c>
      <c r="H13" s="113">
        <f>'Total personnel costs (PC)'!I112</f>
        <v>0</v>
      </c>
      <c r="I13" s="191">
        <f>'Total personnel costs (PC)'!K112</f>
        <v>0</v>
      </c>
      <c r="J13" s="244">
        <f>SUM('Y1 Budget'!J13,'Y2 Budget'!J13,'Y3 Budget'!J13,'Y4 Budget'!J13)</f>
        <v>0</v>
      </c>
      <c r="K13" s="246"/>
      <c r="L13" s="247"/>
      <c r="M13" s="248">
        <f t="shared" si="0"/>
        <v>0</v>
      </c>
      <c r="N13" s="244">
        <f>SUM('Y1 Budget'!N13,'Y2 Budget'!N13,'Y3 Budget'!N13,'Y4 Budget'!N13)</f>
        <v>0</v>
      </c>
      <c r="O13" s="249">
        <f>SUM('Y1 Budget'!O13,'Y2 Budget'!O13,'Y3 Budget'!O13,'Y4 Budget'!O13)</f>
        <v>0</v>
      </c>
      <c r="P13" s="244">
        <f>SUM('Y1 Budget'!P13,'Y2 Budget'!P13,'Y3 Budget'!P13,'Y4 Budget'!P13)</f>
        <v>0</v>
      </c>
      <c r="Q13" s="246">
        <f>SUM('Y1 Budget'!Q13,'Y2 Budget'!Q13,'Y3 Budget'!Q13,'Y4 Budget'!Q13)</f>
        <v>0</v>
      </c>
      <c r="R13" s="194">
        <f t="shared" si="1"/>
        <v>0</v>
      </c>
      <c r="S13" s="26">
        <f t="shared" si="2"/>
        <v>0</v>
      </c>
      <c r="T13" s="28">
        <f t="shared" si="3"/>
        <v>0</v>
      </c>
      <c r="U13" s="29">
        <f t="shared" si="4"/>
        <v>0</v>
      </c>
      <c r="V13" s="27">
        <f t="shared" si="5"/>
        <v>0</v>
      </c>
      <c r="W13" s="25">
        <f t="shared" si="6"/>
        <v>0</v>
      </c>
      <c r="X13" s="30"/>
      <c r="Y13" s="26">
        <f t="shared" si="7"/>
        <v>0</v>
      </c>
    </row>
    <row r="14" spans="1:25" x14ac:dyDescent="0.3">
      <c r="A14" s="308"/>
      <c r="B14" s="23" t="s">
        <v>10</v>
      </c>
      <c r="C14" s="24" t="s">
        <v>84</v>
      </c>
      <c r="D14" s="13" t="s">
        <v>32</v>
      </c>
      <c r="E14" s="113">
        <f>'Total personnel costs (PC)'!E124</f>
        <v>0</v>
      </c>
      <c r="F14" s="113">
        <f>'Total personnel costs (PC)'!G124</f>
        <v>0</v>
      </c>
      <c r="G14" s="113">
        <f>'Total personnel costs (PC)'!H124</f>
        <v>0</v>
      </c>
      <c r="H14" s="113">
        <f>'Total personnel costs (PC)'!I124</f>
        <v>0</v>
      </c>
      <c r="I14" s="191">
        <f>'Total personnel costs (PC)'!K124</f>
        <v>0</v>
      </c>
      <c r="J14" s="244">
        <f>SUM('Y1 Budget'!J14,'Y2 Budget'!J14,'Y3 Budget'!J14,'Y4 Budget'!J14)</f>
        <v>0</v>
      </c>
      <c r="K14" s="246"/>
      <c r="L14" s="247"/>
      <c r="M14" s="248">
        <f t="shared" si="0"/>
        <v>0</v>
      </c>
      <c r="N14" s="244">
        <f>SUM('Y1 Budget'!N14,'Y2 Budget'!N14,'Y3 Budget'!N14,'Y4 Budget'!N14)</f>
        <v>0</v>
      </c>
      <c r="O14" s="249">
        <f>SUM('Y1 Budget'!O14,'Y2 Budget'!O14,'Y3 Budget'!O14,'Y4 Budget'!O14)</f>
        <v>0</v>
      </c>
      <c r="P14" s="244">
        <f>SUM('Y1 Budget'!P14,'Y2 Budget'!P14,'Y3 Budget'!P14,'Y4 Budget'!P14)</f>
        <v>0</v>
      </c>
      <c r="Q14" s="246">
        <f>SUM('Y1 Budget'!Q14,'Y2 Budget'!Q14,'Y3 Budget'!Q14,'Y4 Budget'!Q14)</f>
        <v>0</v>
      </c>
      <c r="R14" s="194">
        <f t="shared" si="1"/>
        <v>0</v>
      </c>
      <c r="S14" s="26">
        <f t="shared" si="2"/>
        <v>0</v>
      </c>
      <c r="T14" s="28">
        <f t="shared" si="3"/>
        <v>0</v>
      </c>
      <c r="U14" s="29">
        <f t="shared" si="4"/>
        <v>0</v>
      </c>
      <c r="V14" s="27">
        <f t="shared" si="5"/>
        <v>0</v>
      </c>
      <c r="W14" s="25">
        <f t="shared" si="6"/>
        <v>0</v>
      </c>
      <c r="X14" s="30"/>
      <c r="Y14" s="26">
        <f t="shared" si="7"/>
        <v>0</v>
      </c>
    </row>
    <row r="15" spans="1:25" x14ac:dyDescent="0.3">
      <c r="A15" s="308"/>
      <c r="B15" s="23" t="s">
        <v>11</v>
      </c>
      <c r="C15" s="24" t="s">
        <v>85</v>
      </c>
      <c r="D15" s="107" t="s">
        <v>32</v>
      </c>
      <c r="E15" s="113">
        <f>'Total personnel costs (PC)'!E136</f>
        <v>0</v>
      </c>
      <c r="F15" s="113">
        <f>'Total personnel costs (PC)'!G136</f>
        <v>0</v>
      </c>
      <c r="G15" s="113">
        <f>'Total personnel costs (PC)'!H136</f>
        <v>0</v>
      </c>
      <c r="H15" s="113">
        <f>'Total personnel costs (PC)'!I136</f>
        <v>0</v>
      </c>
      <c r="I15" s="191">
        <f>'Total personnel costs (PC)'!K136</f>
        <v>0</v>
      </c>
      <c r="J15" s="244">
        <f>SUM('Y1 Budget'!J15,'Y2 Budget'!J15,'Y3 Budget'!J15,'Y4 Budget'!J15)</f>
        <v>0</v>
      </c>
      <c r="K15" s="246"/>
      <c r="L15" s="247"/>
      <c r="M15" s="248">
        <f t="shared" si="0"/>
        <v>0</v>
      </c>
      <c r="N15" s="244">
        <f>SUM('Y1 Budget'!N15,'Y2 Budget'!N15,'Y3 Budget'!N15,'Y4 Budget'!N15)</f>
        <v>0</v>
      </c>
      <c r="O15" s="249">
        <f>SUM('Y1 Budget'!O15,'Y2 Budget'!O15,'Y3 Budget'!O15,'Y4 Budget'!O15)</f>
        <v>0</v>
      </c>
      <c r="P15" s="244">
        <f>SUM('Y1 Budget'!P15,'Y2 Budget'!P15,'Y3 Budget'!P15,'Y4 Budget'!P15)</f>
        <v>0</v>
      </c>
      <c r="Q15" s="246">
        <f>SUM('Y1 Budget'!Q15,'Y2 Budget'!Q15,'Y3 Budget'!Q15,'Y4 Budget'!Q15)</f>
        <v>0</v>
      </c>
      <c r="R15" s="194">
        <f t="shared" si="1"/>
        <v>0</v>
      </c>
      <c r="S15" s="26">
        <f t="shared" si="2"/>
        <v>0</v>
      </c>
      <c r="T15" s="28">
        <f t="shared" si="3"/>
        <v>0</v>
      </c>
      <c r="U15" s="29">
        <f t="shared" si="4"/>
        <v>0</v>
      </c>
      <c r="V15" s="27">
        <f t="shared" si="5"/>
        <v>0</v>
      </c>
      <c r="W15" s="25">
        <f t="shared" si="6"/>
        <v>0</v>
      </c>
      <c r="X15" s="30"/>
      <c r="Y15" s="26">
        <f t="shared" si="7"/>
        <v>0</v>
      </c>
    </row>
    <row r="16" spans="1:25" x14ac:dyDescent="0.3">
      <c r="A16" s="308"/>
      <c r="B16" s="23" t="s">
        <v>12</v>
      </c>
      <c r="C16" s="24" t="s">
        <v>86</v>
      </c>
      <c r="D16" s="13" t="s">
        <v>37</v>
      </c>
      <c r="E16" s="113">
        <f>'Total personnel costs (PC)'!E148</f>
        <v>0</v>
      </c>
      <c r="F16" s="113">
        <f>'Total personnel costs (PC)'!G148</f>
        <v>0</v>
      </c>
      <c r="G16" s="113">
        <f>'Total personnel costs (PC)'!H148</f>
        <v>0</v>
      </c>
      <c r="H16" s="113">
        <f>'Total personnel costs (PC)'!I148</f>
        <v>0</v>
      </c>
      <c r="I16" s="191">
        <f>'Total personnel costs (PC)'!K148</f>
        <v>0</v>
      </c>
      <c r="J16" s="244">
        <f>SUM('Y1 Budget'!J16,'Y2 Budget'!J16,'Y3 Budget'!J16,'Y4 Budget'!J16)</f>
        <v>0</v>
      </c>
      <c r="K16" s="246"/>
      <c r="L16" s="247"/>
      <c r="M16" s="248">
        <f t="shared" si="0"/>
        <v>0</v>
      </c>
      <c r="N16" s="244">
        <f>SUM('Y1 Budget'!N16,'Y2 Budget'!N16,'Y3 Budget'!N16,'Y4 Budget'!N16)</f>
        <v>0</v>
      </c>
      <c r="O16" s="249">
        <f>SUM('Y1 Budget'!O16,'Y2 Budget'!O16,'Y3 Budget'!O16,'Y4 Budget'!O16)</f>
        <v>0</v>
      </c>
      <c r="P16" s="244">
        <f>SUM('Y1 Budget'!P16,'Y2 Budget'!P16,'Y3 Budget'!P16,'Y4 Budget'!P16)</f>
        <v>0</v>
      </c>
      <c r="Q16" s="246">
        <f>SUM('Y1 Budget'!Q16,'Y2 Budget'!Q16,'Y3 Budget'!Q16,'Y4 Budget'!Q16)</f>
        <v>0</v>
      </c>
      <c r="R16" s="194">
        <f t="shared" si="1"/>
        <v>0</v>
      </c>
      <c r="S16" s="26">
        <f t="shared" si="2"/>
        <v>0</v>
      </c>
      <c r="T16" s="28">
        <f t="shared" si="3"/>
        <v>0</v>
      </c>
      <c r="U16" s="29">
        <f t="shared" si="4"/>
        <v>0</v>
      </c>
      <c r="V16" s="27">
        <f t="shared" si="5"/>
        <v>0</v>
      </c>
      <c r="W16" s="25">
        <f t="shared" si="6"/>
        <v>0</v>
      </c>
      <c r="X16" s="30"/>
      <c r="Y16" s="26">
        <f t="shared" si="7"/>
        <v>0</v>
      </c>
    </row>
    <row r="17" spans="1:25" x14ac:dyDescent="0.3">
      <c r="A17" s="308"/>
      <c r="B17" s="23" t="s">
        <v>13</v>
      </c>
      <c r="C17" s="24" t="s">
        <v>87</v>
      </c>
      <c r="D17" s="107" t="s">
        <v>38</v>
      </c>
      <c r="E17" s="113">
        <f>'Total personnel costs (PC)'!E160</f>
        <v>0</v>
      </c>
      <c r="F17" s="113">
        <f>'Total personnel costs (PC)'!G160</f>
        <v>0</v>
      </c>
      <c r="G17" s="113">
        <f>'Total personnel costs (PC)'!H160</f>
        <v>0</v>
      </c>
      <c r="H17" s="113">
        <f>'Total personnel costs (PC)'!I160</f>
        <v>0</v>
      </c>
      <c r="I17" s="191">
        <f>'Total personnel costs (PC)'!K160</f>
        <v>0</v>
      </c>
      <c r="J17" s="244">
        <f>SUM('Y1 Budget'!J17,'Y2 Budget'!J17,'Y3 Budget'!J17,'Y4 Budget'!J17)</f>
        <v>0</v>
      </c>
      <c r="K17" s="246"/>
      <c r="L17" s="247"/>
      <c r="M17" s="248">
        <f t="shared" si="0"/>
        <v>0</v>
      </c>
      <c r="N17" s="244">
        <f>SUM('Y1 Budget'!N17,'Y2 Budget'!N17,'Y3 Budget'!N17,'Y4 Budget'!N17)</f>
        <v>0</v>
      </c>
      <c r="O17" s="249">
        <f>SUM('Y1 Budget'!O17,'Y2 Budget'!O17,'Y3 Budget'!O17,'Y4 Budget'!O17)</f>
        <v>0</v>
      </c>
      <c r="P17" s="244">
        <f>SUM('Y1 Budget'!P17,'Y2 Budget'!P17,'Y3 Budget'!P17,'Y4 Budget'!P17)</f>
        <v>0</v>
      </c>
      <c r="Q17" s="246">
        <f>SUM('Y1 Budget'!Q17,'Y2 Budget'!Q17,'Y3 Budget'!Q17,'Y4 Budget'!Q17)</f>
        <v>0</v>
      </c>
      <c r="R17" s="194">
        <f t="shared" si="1"/>
        <v>0</v>
      </c>
      <c r="S17" s="26">
        <f t="shared" si="2"/>
        <v>0</v>
      </c>
      <c r="T17" s="28">
        <f t="shared" si="3"/>
        <v>0</v>
      </c>
      <c r="U17" s="29">
        <f t="shared" si="4"/>
        <v>0</v>
      </c>
      <c r="V17" s="27">
        <f t="shared" si="5"/>
        <v>0</v>
      </c>
      <c r="W17" s="25">
        <f t="shared" si="6"/>
        <v>0</v>
      </c>
      <c r="X17" s="30"/>
      <c r="Y17" s="26">
        <f t="shared" si="7"/>
        <v>0</v>
      </c>
    </row>
    <row r="18" spans="1:25" x14ac:dyDescent="0.3">
      <c r="A18" s="308"/>
      <c r="B18" s="23" t="s">
        <v>14</v>
      </c>
      <c r="C18" s="24" t="s">
        <v>88</v>
      </c>
      <c r="D18" s="107" t="s">
        <v>39</v>
      </c>
      <c r="E18" s="113">
        <f>'Total personnel costs (PC)'!E172</f>
        <v>0</v>
      </c>
      <c r="F18" s="113">
        <f>'Total personnel costs (PC)'!G172</f>
        <v>0</v>
      </c>
      <c r="G18" s="113">
        <f>'Total personnel costs (PC)'!H172</f>
        <v>0</v>
      </c>
      <c r="H18" s="113">
        <f>'Total personnel costs (PC)'!I172</f>
        <v>0</v>
      </c>
      <c r="I18" s="191">
        <f>'Total personnel costs (PC)'!K172</f>
        <v>0</v>
      </c>
      <c r="J18" s="244">
        <f>SUM('Y1 Budget'!J18,'Y2 Budget'!J18,'Y3 Budget'!J18,'Y4 Budget'!J18)</f>
        <v>0</v>
      </c>
      <c r="K18" s="246"/>
      <c r="L18" s="247"/>
      <c r="M18" s="248">
        <f t="shared" si="0"/>
        <v>0</v>
      </c>
      <c r="N18" s="244">
        <f>SUM('Y1 Budget'!N18,'Y2 Budget'!N18,'Y3 Budget'!N18,'Y4 Budget'!N18)</f>
        <v>0</v>
      </c>
      <c r="O18" s="249">
        <f>SUM('Y1 Budget'!O18,'Y2 Budget'!O18,'Y3 Budget'!O18,'Y4 Budget'!O18)</f>
        <v>0</v>
      </c>
      <c r="P18" s="244">
        <f>SUM('Y1 Budget'!P18,'Y2 Budget'!P18,'Y3 Budget'!P18,'Y4 Budget'!P18)</f>
        <v>0</v>
      </c>
      <c r="Q18" s="246">
        <f>SUM('Y1 Budget'!Q18,'Y2 Budget'!Q18,'Y3 Budget'!Q18,'Y4 Budget'!Q18)</f>
        <v>0</v>
      </c>
      <c r="R18" s="194">
        <f t="shared" si="1"/>
        <v>0</v>
      </c>
      <c r="S18" s="26">
        <f t="shared" si="2"/>
        <v>0</v>
      </c>
      <c r="T18" s="28">
        <f t="shared" si="3"/>
        <v>0</v>
      </c>
      <c r="U18" s="29">
        <f t="shared" si="4"/>
        <v>0</v>
      </c>
      <c r="V18" s="27">
        <f t="shared" si="5"/>
        <v>0</v>
      </c>
      <c r="W18" s="25">
        <f t="shared" si="6"/>
        <v>0</v>
      </c>
      <c r="X18" s="30"/>
      <c r="Y18" s="26">
        <f t="shared" si="7"/>
        <v>0</v>
      </c>
    </row>
    <row r="19" spans="1:25" x14ac:dyDescent="0.3">
      <c r="A19" s="308"/>
      <c r="B19" s="23" t="s">
        <v>15</v>
      </c>
      <c r="C19" s="24" t="s">
        <v>89</v>
      </c>
      <c r="D19" s="13" t="s">
        <v>90</v>
      </c>
      <c r="E19" s="113">
        <f>'Total personnel costs (PC)'!E184</f>
        <v>0</v>
      </c>
      <c r="F19" s="113">
        <f>'Total personnel costs (PC)'!G184</f>
        <v>0</v>
      </c>
      <c r="G19" s="113">
        <f>'Total personnel costs (PC)'!H184</f>
        <v>0</v>
      </c>
      <c r="H19" s="113">
        <f>'Total personnel costs (PC)'!I184</f>
        <v>0</v>
      </c>
      <c r="I19" s="191">
        <f>'Total personnel costs (PC)'!K184</f>
        <v>0</v>
      </c>
      <c r="J19" s="244">
        <f>SUM('Y1 Budget'!J19,'Y2 Budget'!J19,'Y3 Budget'!J19,'Y4 Budget'!J19)</f>
        <v>0</v>
      </c>
      <c r="K19" s="246"/>
      <c r="L19" s="247"/>
      <c r="M19" s="248">
        <f t="shared" si="0"/>
        <v>0</v>
      </c>
      <c r="N19" s="244">
        <f>SUM('Y1 Budget'!N19,'Y2 Budget'!N19,'Y3 Budget'!N19,'Y4 Budget'!N19)</f>
        <v>0</v>
      </c>
      <c r="O19" s="249">
        <f>SUM('Y1 Budget'!O19,'Y2 Budget'!O19,'Y3 Budget'!O19,'Y4 Budget'!O19)</f>
        <v>0</v>
      </c>
      <c r="P19" s="244">
        <f>SUM('Y1 Budget'!P19,'Y2 Budget'!P19,'Y3 Budget'!P19,'Y4 Budget'!P19)</f>
        <v>0</v>
      </c>
      <c r="Q19" s="246">
        <f>SUM('Y1 Budget'!Q19,'Y2 Budget'!Q19,'Y3 Budget'!Q19,'Y4 Budget'!Q19)</f>
        <v>0</v>
      </c>
      <c r="R19" s="194">
        <f t="shared" si="1"/>
        <v>0</v>
      </c>
      <c r="S19" s="26">
        <f t="shared" si="2"/>
        <v>0</v>
      </c>
      <c r="T19" s="28">
        <f t="shared" si="3"/>
        <v>0</v>
      </c>
      <c r="U19" s="29">
        <f t="shared" si="4"/>
        <v>0</v>
      </c>
      <c r="V19" s="27">
        <f t="shared" si="5"/>
        <v>0</v>
      </c>
      <c r="W19" s="25">
        <f t="shared" si="6"/>
        <v>0</v>
      </c>
      <c r="X19" s="30"/>
      <c r="Y19" s="26">
        <f t="shared" si="7"/>
        <v>0</v>
      </c>
    </row>
    <row r="20" spans="1:25" x14ac:dyDescent="0.3">
      <c r="A20" s="308"/>
      <c r="B20" s="23" t="s">
        <v>16</v>
      </c>
      <c r="C20" s="24" t="s">
        <v>91</v>
      </c>
      <c r="D20" s="107" t="s">
        <v>92</v>
      </c>
      <c r="E20" s="113">
        <f>'Total personnel costs (PC)'!E196</f>
        <v>0</v>
      </c>
      <c r="F20" s="113">
        <f>'Total personnel costs (PC)'!G196</f>
        <v>0</v>
      </c>
      <c r="G20" s="113">
        <f>'Total personnel costs (PC)'!H196</f>
        <v>0</v>
      </c>
      <c r="H20" s="113">
        <f>'Total personnel costs (PC)'!I196</f>
        <v>0</v>
      </c>
      <c r="I20" s="191">
        <f>'Total personnel costs (PC)'!K196</f>
        <v>0</v>
      </c>
      <c r="J20" s="244">
        <f>SUM('Y1 Budget'!J20,'Y2 Budget'!J20,'Y3 Budget'!J20,'Y4 Budget'!J20)</f>
        <v>0</v>
      </c>
      <c r="K20" s="246"/>
      <c r="L20" s="247"/>
      <c r="M20" s="248">
        <f t="shared" si="0"/>
        <v>0</v>
      </c>
      <c r="N20" s="244">
        <f>SUM('Y1 Budget'!N20,'Y2 Budget'!N20,'Y3 Budget'!N20,'Y4 Budget'!N20)</f>
        <v>0</v>
      </c>
      <c r="O20" s="249">
        <f>SUM('Y1 Budget'!O20,'Y2 Budget'!O20,'Y3 Budget'!O20,'Y4 Budget'!O20)</f>
        <v>0</v>
      </c>
      <c r="P20" s="244">
        <f>SUM('Y1 Budget'!P20,'Y2 Budget'!P20,'Y3 Budget'!P20,'Y4 Budget'!P20)</f>
        <v>0</v>
      </c>
      <c r="Q20" s="246">
        <f>SUM('Y1 Budget'!Q20,'Y2 Budget'!Q20,'Y3 Budget'!Q20,'Y4 Budget'!Q20)</f>
        <v>0</v>
      </c>
      <c r="R20" s="194">
        <f t="shared" si="1"/>
        <v>0</v>
      </c>
      <c r="S20" s="26">
        <f t="shared" si="2"/>
        <v>0</v>
      </c>
      <c r="T20" s="28">
        <f t="shared" si="3"/>
        <v>0</v>
      </c>
      <c r="U20" s="29">
        <f t="shared" si="4"/>
        <v>0</v>
      </c>
      <c r="V20" s="27">
        <f t="shared" si="5"/>
        <v>0</v>
      </c>
      <c r="W20" s="25">
        <f t="shared" si="6"/>
        <v>0</v>
      </c>
      <c r="X20" s="30"/>
      <c r="Y20" s="26">
        <f t="shared" si="7"/>
        <v>0</v>
      </c>
    </row>
    <row r="21" spans="1:25" x14ac:dyDescent="0.3">
      <c r="A21" s="308"/>
      <c r="B21" s="23" t="s">
        <v>17</v>
      </c>
      <c r="C21" s="24" t="s">
        <v>93</v>
      </c>
      <c r="D21" s="31" t="s">
        <v>41</v>
      </c>
      <c r="E21" s="113">
        <f>'Total personnel costs (PC)'!E208</f>
        <v>0</v>
      </c>
      <c r="F21" s="113">
        <f>'Total personnel costs (PC)'!G208</f>
        <v>0</v>
      </c>
      <c r="G21" s="113">
        <f>'Total personnel costs (PC)'!H208</f>
        <v>0</v>
      </c>
      <c r="H21" s="113">
        <f>'Total personnel costs (PC)'!I208</f>
        <v>0</v>
      </c>
      <c r="I21" s="191">
        <f>'Total personnel costs (PC)'!K208</f>
        <v>0</v>
      </c>
      <c r="J21" s="244">
        <f>SUM('Y1 Budget'!J21,'Y2 Budget'!J21,'Y3 Budget'!J21,'Y4 Budget'!J21)</f>
        <v>0</v>
      </c>
      <c r="K21" s="246"/>
      <c r="L21" s="247"/>
      <c r="M21" s="248">
        <f t="shared" si="0"/>
        <v>0</v>
      </c>
      <c r="N21" s="244">
        <f>SUM('Y1 Budget'!N21,'Y2 Budget'!N21,'Y3 Budget'!N21,'Y4 Budget'!N21)</f>
        <v>0</v>
      </c>
      <c r="O21" s="249">
        <f>SUM('Y1 Budget'!O21,'Y2 Budget'!O21,'Y3 Budget'!O21,'Y4 Budget'!O21)</f>
        <v>0</v>
      </c>
      <c r="P21" s="244">
        <f>SUM('Y1 Budget'!P21,'Y2 Budget'!P21,'Y3 Budget'!P21,'Y4 Budget'!P21)</f>
        <v>0</v>
      </c>
      <c r="Q21" s="246">
        <f>SUM('Y1 Budget'!Q21,'Y2 Budget'!Q21,'Y3 Budget'!Q21,'Y4 Budget'!Q21)</f>
        <v>0</v>
      </c>
      <c r="R21" s="194">
        <f t="shared" si="1"/>
        <v>0</v>
      </c>
      <c r="S21" s="26">
        <f t="shared" si="2"/>
        <v>0</v>
      </c>
      <c r="T21" s="28">
        <f t="shared" si="3"/>
        <v>0</v>
      </c>
      <c r="U21" s="29">
        <f t="shared" si="4"/>
        <v>0</v>
      </c>
      <c r="V21" s="27">
        <f t="shared" si="5"/>
        <v>0</v>
      </c>
      <c r="W21" s="25">
        <f t="shared" si="6"/>
        <v>0</v>
      </c>
      <c r="X21" s="30"/>
      <c r="Y21" s="26">
        <f t="shared" si="7"/>
        <v>0</v>
      </c>
    </row>
    <row r="22" spans="1:25" x14ac:dyDescent="0.3">
      <c r="A22" s="308"/>
      <c r="B22" s="23" t="s">
        <v>18</v>
      </c>
      <c r="C22" s="24" t="s">
        <v>94</v>
      </c>
      <c r="D22" s="13" t="s">
        <v>42</v>
      </c>
      <c r="E22" s="113">
        <f>'Total personnel costs (PC)'!E220</f>
        <v>0</v>
      </c>
      <c r="F22" s="113">
        <f>'Total personnel costs (PC)'!G220</f>
        <v>0</v>
      </c>
      <c r="G22" s="113">
        <f>'Total personnel costs (PC)'!H220</f>
        <v>0</v>
      </c>
      <c r="H22" s="113">
        <f>'Total personnel costs (PC)'!I220</f>
        <v>0</v>
      </c>
      <c r="I22" s="191">
        <f>'Total personnel costs (PC)'!K220</f>
        <v>0</v>
      </c>
      <c r="J22" s="244">
        <f>SUM('Y1 Budget'!J22,'Y2 Budget'!J22,'Y3 Budget'!J22,'Y4 Budget'!J22)</f>
        <v>0</v>
      </c>
      <c r="K22" s="246"/>
      <c r="L22" s="247"/>
      <c r="M22" s="248">
        <f t="shared" si="0"/>
        <v>0</v>
      </c>
      <c r="N22" s="244">
        <f>SUM('Y1 Budget'!N22,'Y2 Budget'!N22,'Y3 Budget'!N22,'Y4 Budget'!N22)</f>
        <v>0</v>
      </c>
      <c r="O22" s="249">
        <f>SUM('Y1 Budget'!O22,'Y2 Budget'!O22,'Y3 Budget'!O22,'Y4 Budget'!O22)</f>
        <v>0</v>
      </c>
      <c r="P22" s="244">
        <f>SUM('Y1 Budget'!P22,'Y2 Budget'!P22,'Y3 Budget'!P22,'Y4 Budget'!P22)</f>
        <v>0</v>
      </c>
      <c r="Q22" s="246">
        <f>SUM('Y1 Budget'!Q22,'Y2 Budget'!Q22,'Y3 Budget'!Q22,'Y4 Budget'!Q22)</f>
        <v>0</v>
      </c>
      <c r="R22" s="194">
        <f t="shared" si="1"/>
        <v>0</v>
      </c>
      <c r="S22" s="26">
        <f t="shared" si="2"/>
        <v>0</v>
      </c>
      <c r="T22" s="28">
        <f t="shared" si="3"/>
        <v>0</v>
      </c>
      <c r="U22" s="29">
        <f t="shared" si="4"/>
        <v>0</v>
      </c>
      <c r="V22" s="27">
        <f t="shared" si="5"/>
        <v>0</v>
      </c>
      <c r="W22" s="25">
        <f t="shared" si="6"/>
        <v>0</v>
      </c>
      <c r="X22" s="30"/>
      <c r="Y22" s="26">
        <f t="shared" si="7"/>
        <v>0</v>
      </c>
    </row>
    <row r="23" spans="1:25" x14ac:dyDescent="0.3">
      <c r="A23" s="308"/>
      <c r="B23" s="23" t="s">
        <v>19</v>
      </c>
      <c r="C23" s="24" t="s">
        <v>95</v>
      </c>
      <c r="D23" s="107" t="s">
        <v>96</v>
      </c>
      <c r="E23" s="113">
        <f>'Total personnel costs (PC)'!E232</f>
        <v>0</v>
      </c>
      <c r="F23" s="113">
        <f>'Total personnel costs (PC)'!G232</f>
        <v>0</v>
      </c>
      <c r="G23" s="113">
        <f>'Total personnel costs (PC)'!H232</f>
        <v>0</v>
      </c>
      <c r="H23" s="113">
        <f>'Total personnel costs (PC)'!I232</f>
        <v>0</v>
      </c>
      <c r="I23" s="191">
        <f>'Total personnel costs (PC)'!K232</f>
        <v>0</v>
      </c>
      <c r="J23" s="244">
        <f>SUM('Y1 Budget'!J23,'Y2 Budget'!J23,'Y3 Budget'!J23,'Y4 Budget'!J23)</f>
        <v>0</v>
      </c>
      <c r="K23" s="246"/>
      <c r="L23" s="247"/>
      <c r="M23" s="248">
        <f t="shared" si="0"/>
        <v>0</v>
      </c>
      <c r="N23" s="244">
        <f>SUM('Y1 Budget'!N23,'Y2 Budget'!N23,'Y3 Budget'!N23,'Y4 Budget'!N23)</f>
        <v>0</v>
      </c>
      <c r="O23" s="249">
        <f>SUM('Y1 Budget'!O23,'Y2 Budget'!O23,'Y3 Budget'!O23,'Y4 Budget'!O23)</f>
        <v>0</v>
      </c>
      <c r="P23" s="244">
        <f>SUM('Y1 Budget'!P23,'Y2 Budget'!P23,'Y3 Budget'!P23,'Y4 Budget'!P23)</f>
        <v>0</v>
      </c>
      <c r="Q23" s="246">
        <f>SUM('Y1 Budget'!Q23,'Y2 Budget'!Q23,'Y3 Budget'!Q23,'Y4 Budget'!Q23)</f>
        <v>0</v>
      </c>
      <c r="R23" s="194">
        <f t="shared" si="1"/>
        <v>0</v>
      </c>
      <c r="S23" s="26">
        <f t="shared" si="2"/>
        <v>0</v>
      </c>
      <c r="T23" s="28">
        <f t="shared" si="3"/>
        <v>0</v>
      </c>
      <c r="U23" s="29">
        <f t="shared" si="4"/>
        <v>0</v>
      </c>
      <c r="V23" s="27">
        <f t="shared" si="5"/>
        <v>0</v>
      </c>
      <c r="W23" s="25">
        <f t="shared" si="6"/>
        <v>0</v>
      </c>
      <c r="X23" s="30"/>
      <c r="Y23" s="26">
        <f t="shared" si="7"/>
        <v>0</v>
      </c>
    </row>
    <row r="24" spans="1:25" x14ac:dyDescent="0.3">
      <c r="A24" s="308"/>
      <c r="B24" s="23" t="s">
        <v>20</v>
      </c>
      <c r="C24" s="24" t="s">
        <v>97</v>
      </c>
      <c r="D24" s="107" t="s">
        <v>98</v>
      </c>
      <c r="E24" s="113">
        <f>'Total personnel costs (PC)'!E244</f>
        <v>0</v>
      </c>
      <c r="F24" s="113">
        <f>'Total personnel costs (PC)'!G244</f>
        <v>0</v>
      </c>
      <c r="G24" s="113">
        <f>'Total personnel costs (PC)'!H244</f>
        <v>0</v>
      </c>
      <c r="H24" s="113">
        <f>'Total personnel costs (PC)'!I244</f>
        <v>0</v>
      </c>
      <c r="I24" s="191">
        <f>'Total personnel costs (PC)'!K244</f>
        <v>0</v>
      </c>
      <c r="J24" s="244">
        <f>SUM('Y1 Budget'!J24,'Y2 Budget'!J24,'Y3 Budget'!J24,'Y4 Budget'!J24)</f>
        <v>0</v>
      </c>
      <c r="K24" s="246"/>
      <c r="L24" s="247"/>
      <c r="M24" s="248">
        <f t="shared" si="0"/>
        <v>0</v>
      </c>
      <c r="N24" s="244">
        <f>SUM('Y1 Budget'!N24,'Y2 Budget'!N24,'Y3 Budget'!N24,'Y4 Budget'!N24)</f>
        <v>0</v>
      </c>
      <c r="O24" s="249">
        <f>SUM('Y1 Budget'!O24,'Y2 Budget'!O24,'Y3 Budget'!O24,'Y4 Budget'!O24)</f>
        <v>0</v>
      </c>
      <c r="P24" s="244">
        <f>SUM('Y1 Budget'!P24,'Y2 Budget'!P24,'Y3 Budget'!P24,'Y4 Budget'!P24)</f>
        <v>0</v>
      </c>
      <c r="Q24" s="246">
        <f>SUM('Y1 Budget'!Q24,'Y2 Budget'!Q24,'Y3 Budget'!Q24,'Y4 Budget'!Q24)</f>
        <v>0</v>
      </c>
      <c r="R24" s="194">
        <f t="shared" si="1"/>
        <v>0</v>
      </c>
      <c r="S24" s="26">
        <f t="shared" si="2"/>
        <v>0</v>
      </c>
      <c r="T24" s="28">
        <f t="shared" si="3"/>
        <v>0</v>
      </c>
      <c r="U24" s="29">
        <f t="shared" si="4"/>
        <v>0</v>
      </c>
      <c r="V24" s="27">
        <f t="shared" si="5"/>
        <v>0</v>
      </c>
      <c r="W24" s="25">
        <f t="shared" si="6"/>
        <v>0</v>
      </c>
      <c r="X24" s="30"/>
      <c r="Y24" s="26">
        <f t="shared" si="7"/>
        <v>0</v>
      </c>
    </row>
    <row r="25" spans="1:25" x14ac:dyDescent="0.3">
      <c r="A25" s="308"/>
      <c r="B25" s="23" t="s">
        <v>21</v>
      </c>
      <c r="C25" s="24" t="s">
        <v>176</v>
      </c>
      <c r="D25" s="13" t="s">
        <v>99</v>
      </c>
      <c r="E25" s="113">
        <f>'Total personnel costs (PC)'!E256</f>
        <v>0</v>
      </c>
      <c r="F25" s="113">
        <f>'Total personnel costs (PC)'!G256</f>
        <v>0</v>
      </c>
      <c r="G25" s="113">
        <f>'Total personnel costs (PC)'!H256</f>
        <v>0</v>
      </c>
      <c r="H25" s="113">
        <f>'Total personnel costs (PC)'!I256</f>
        <v>0</v>
      </c>
      <c r="I25" s="191">
        <f>'Total personnel costs (PC)'!K256</f>
        <v>0</v>
      </c>
      <c r="J25" s="244">
        <f>SUM('Y1 Budget'!J25,'Y2 Budget'!J25,'Y3 Budget'!J25,'Y4 Budget'!J25)</f>
        <v>0</v>
      </c>
      <c r="K25" s="246"/>
      <c r="L25" s="247"/>
      <c r="M25" s="248">
        <f t="shared" si="0"/>
        <v>0</v>
      </c>
      <c r="N25" s="244">
        <f>SUM('Y1 Budget'!N25,'Y2 Budget'!N25,'Y3 Budget'!N25,'Y4 Budget'!N25)</f>
        <v>0</v>
      </c>
      <c r="O25" s="249">
        <f>SUM('Y1 Budget'!O25,'Y2 Budget'!O25,'Y3 Budget'!O25,'Y4 Budget'!O25)</f>
        <v>0</v>
      </c>
      <c r="P25" s="244">
        <f>SUM('Y1 Budget'!P25,'Y2 Budget'!P25,'Y3 Budget'!P25,'Y4 Budget'!P25)</f>
        <v>0</v>
      </c>
      <c r="Q25" s="246">
        <f>SUM('Y1 Budget'!Q25,'Y2 Budget'!Q25,'Y3 Budget'!Q25,'Y4 Budget'!Q25)</f>
        <v>0</v>
      </c>
      <c r="R25" s="194">
        <f t="shared" si="1"/>
        <v>0</v>
      </c>
      <c r="S25" s="26">
        <f t="shared" si="2"/>
        <v>0</v>
      </c>
      <c r="T25" s="28">
        <f t="shared" si="3"/>
        <v>0</v>
      </c>
      <c r="U25" s="29">
        <f t="shared" si="4"/>
        <v>0</v>
      </c>
      <c r="V25" s="27">
        <f t="shared" si="5"/>
        <v>0</v>
      </c>
      <c r="W25" s="25">
        <f t="shared" si="6"/>
        <v>0</v>
      </c>
      <c r="X25" s="30"/>
      <c r="Y25" s="26">
        <f t="shared" si="7"/>
        <v>0</v>
      </c>
    </row>
    <row r="26" spans="1:25" x14ac:dyDescent="0.3">
      <c r="A26" s="308"/>
      <c r="B26" s="23" t="s">
        <v>22</v>
      </c>
      <c r="C26" s="24" t="s">
        <v>34</v>
      </c>
      <c r="D26" s="107" t="s">
        <v>100</v>
      </c>
      <c r="E26" s="113">
        <f>'Total personnel costs (PC)'!E268</f>
        <v>0</v>
      </c>
      <c r="F26" s="113">
        <f>'Total personnel costs (PC)'!G268</f>
        <v>0</v>
      </c>
      <c r="G26" s="113">
        <f>'Total personnel costs (PC)'!H268</f>
        <v>0</v>
      </c>
      <c r="H26" s="113">
        <f>'Total personnel costs (PC)'!I268</f>
        <v>0</v>
      </c>
      <c r="I26" s="191">
        <f>'Total personnel costs (PC)'!K268</f>
        <v>0</v>
      </c>
      <c r="J26" s="244">
        <f>SUM('Y1 Budget'!J26,'Y2 Budget'!J26,'Y3 Budget'!J26,'Y4 Budget'!J26)</f>
        <v>0</v>
      </c>
      <c r="K26" s="246"/>
      <c r="L26" s="247"/>
      <c r="M26" s="248">
        <f t="shared" si="0"/>
        <v>0</v>
      </c>
      <c r="N26" s="244">
        <f>SUM('Y1 Budget'!N26,'Y2 Budget'!N26,'Y3 Budget'!N26,'Y4 Budget'!N26)</f>
        <v>0</v>
      </c>
      <c r="O26" s="249">
        <f>SUM('Y1 Budget'!O26,'Y2 Budget'!O26,'Y3 Budget'!O26,'Y4 Budget'!O26)</f>
        <v>0</v>
      </c>
      <c r="P26" s="244">
        <f>SUM('Y1 Budget'!P26,'Y2 Budget'!P26,'Y3 Budget'!P26,'Y4 Budget'!P26)</f>
        <v>0</v>
      </c>
      <c r="Q26" s="246">
        <f>SUM('Y1 Budget'!Q26,'Y2 Budget'!Q26,'Y3 Budget'!Q26,'Y4 Budget'!Q26)</f>
        <v>0</v>
      </c>
      <c r="R26" s="194">
        <f t="shared" si="1"/>
        <v>0</v>
      </c>
      <c r="S26" s="26">
        <f t="shared" si="2"/>
        <v>0</v>
      </c>
      <c r="T26" s="28">
        <f t="shared" si="3"/>
        <v>0</v>
      </c>
      <c r="U26" s="29">
        <f t="shared" si="4"/>
        <v>0</v>
      </c>
      <c r="V26" s="27">
        <f t="shared" si="5"/>
        <v>0</v>
      </c>
      <c r="W26" s="25">
        <f t="shared" si="6"/>
        <v>0</v>
      </c>
      <c r="X26" s="30"/>
      <c r="Y26" s="26">
        <f t="shared" si="7"/>
        <v>0</v>
      </c>
    </row>
    <row r="27" spans="1:25" x14ac:dyDescent="0.3">
      <c r="A27" s="308"/>
      <c r="B27" s="23" t="s">
        <v>23</v>
      </c>
      <c r="C27" s="24" t="s">
        <v>101</v>
      </c>
      <c r="D27" s="13" t="s">
        <v>43</v>
      </c>
      <c r="E27" s="113">
        <f>'Total personnel costs (PC)'!E280</f>
        <v>0</v>
      </c>
      <c r="F27" s="113">
        <f>'Total personnel costs (PC)'!G280</f>
        <v>0</v>
      </c>
      <c r="G27" s="113">
        <f>'Total personnel costs (PC)'!H280</f>
        <v>0</v>
      </c>
      <c r="H27" s="113">
        <f>'Total personnel costs (PC)'!I280</f>
        <v>0</v>
      </c>
      <c r="I27" s="191">
        <f>'Total personnel costs (PC)'!K280</f>
        <v>0</v>
      </c>
      <c r="J27" s="244">
        <f>SUM('Y1 Budget'!J27,'Y2 Budget'!J27,'Y3 Budget'!J27,'Y4 Budget'!J27)</f>
        <v>0</v>
      </c>
      <c r="K27" s="246"/>
      <c r="L27" s="247"/>
      <c r="M27" s="248">
        <f t="shared" si="0"/>
        <v>0</v>
      </c>
      <c r="N27" s="244">
        <f>SUM('Y1 Budget'!N27,'Y2 Budget'!N27,'Y3 Budget'!N27,'Y4 Budget'!N27)</f>
        <v>0</v>
      </c>
      <c r="O27" s="249">
        <f>SUM('Y1 Budget'!O27,'Y2 Budget'!O27,'Y3 Budget'!O27,'Y4 Budget'!O27)</f>
        <v>0</v>
      </c>
      <c r="P27" s="244">
        <f>SUM('Y1 Budget'!P27,'Y2 Budget'!P27,'Y3 Budget'!P27,'Y4 Budget'!P27)</f>
        <v>0</v>
      </c>
      <c r="Q27" s="246">
        <f>SUM('Y1 Budget'!Q27,'Y2 Budget'!Q27,'Y3 Budget'!Q27,'Y4 Budget'!Q27)</f>
        <v>0</v>
      </c>
      <c r="R27" s="194">
        <f t="shared" si="1"/>
        <v>0</v>
      </c>
      <c r="S27" s="26">
        <f t="shared" si="2"/>
        <v>0</v>
      </c>
      <c r="T27" s="28">
        <f t="shared" si="3"/>
        <v>0</v>
      </c>
      <c r="U27" s="29">
        <f t="shared" si="4"/>
        <v>0</v>
      </c>
      <c r="V27" s="27">
        <f t="shared" si="5"/>
        <v>0</v>
      </c>
      <c r="W27" s="25">
        <f t="shared" si="6"/>
        <v>0</v>
      </c>
      <c r="X27" s="30"/>
      <c r="Y27" s="26">
        <f t="shared" si="7"/>
        <v>0</v>
      </c>
    </row>
    <row r="28" spans="1:25" x14ac:dyDescent="0.3">
      <c r="A28" s="308"/>
      <c r="B28" s="23" t="s">
        <v>24</v>
      </c>
      <c r="C28" s="24" t="s">
        <v>102</v>
      </c>
      <c r="D28" s="107" t="s">
        <v>103</v>
      </c>
      <c r="E28" s="113">
        <f>'Total personnel costs (PC)'!E292</f>
        <v>0</v>
      </c>
      <c r="F28" s="113">
        <f>'Total personnel costs (PC)'!G292</f>
        <v>0</v>
      </c>
      <c r="G28" s="113">
        <f>'Total personnel costs (PC)'!H292</f>
        <v>0</v>
      </c>
      <c r="H28" s="113">
        <f>'Total personnel costs (PC)'!I292</f>
        <v>0</v>
      </c>
      <c r="I28" s="191">
        <f>'Total personnel costs (PC)'!K292</f>
        <v>0</v>
      </c>
      <c r="J28" s="244">
        <f>SUM('Y1 Budget'!J28,'Y2 Budget'!J28,'Y3 Budget'!J28,'Y4 Budget'!J28)</f>
        <v>0</v>
      </c>
      <c r="K28" s="246"/>
      <c r="L28" s="247"/>
      <c r="M28" s="248">
        <f t="shared" si="0"/>
        <v>0</v>
      </c>
      <c r="N28" s="244">
        <f>SUM('Y1 Budget'!N28,'Y2 Budget'!N28,'Y3 Budget'!N28,'Y4 Budget'!N28)</f>
        <v>0</v>
      </c>
      <c r="O28" s="249">
        <f>SUM('Y1 Budget'!O28,'Y2 Budget'!O28,'Y3 Budget'!O28,'Y4 Budget'!O28)</f>
        <v>0</v>
      </c>
      <c r="P28" s="244">
        <f>SUM('Y1 Budget'!P28,'Y2 Budget'!P28,'Y3 Budget'!P28,'Y4 Budget'!P28)</f>
        <v>0</v>
      </c>
      <c r="Q28" s="246">
        <f>SUM('Y1 Budget'!Q28,'Y2 Budget'!Q28,'Y3 Budget'!Q28,'Y4 Budget'!Q28)</f>
        <v>0</v>
      </c>
      <c r="R28" s="194">
        <f t="shared" si="1"/>
        <v>0</v>
      </c>
      <c r="S28" s="26">
        <f t="shared" si="2"/>
        <v>0</v>
      </c>
      <c r="T28" s="28">
        <f t="shared" si="3"/>
        <v>0</v>
      </c>
      <c r="U28" s="29">
        <f t="shared" si="4"/>
        <v>0</v>
      </c>
      <c r="V28" s="27">
        <f t="shared" si="5"/>
        <v>0</v>
      </c>
      <c r="W28" s="25">
        <f t="shared" si="6"/>
        <v>0</v>
      </c>
      <c r="X28" s="30"/>
      <c r="Y28" s="26">
        <f t="shared" si="7"/>
        <v>0</v>
      </c>
    </row>
    <row r="29" spans="1:25" x14ac:dyDescent="0.3">
      <c r="A29" s="308"/>
      <c r="B29" s="23" t="s">
        <v>25</v>
      </c>
      <c r="C29" s="24" t="s">
        <v>104</v>
      </c>
      <c r="D29" s="13" t="s">
        <v>105</v>
      </c>
      <c r="E29" s="113">
        <f>'Total personnel costs (PC)'!E304</f>
        <v>0</v>
      </c>
      <c r="F29" s="113">
        <f>'Total personnel costs (PC)'!G304</f>
        <v>0</v>
      </c>
      <c r="G29" s="113">
        <f>'Total personnel costs (PC)'!H304</f>
        <v>0</v>
      </c>
      <c r="H29" s="113">
        <f>'Total personnel costs (PC)'!I304</f>
        <v>0</v>
      </c>
      <c r="I29" s="191">
        <f>'Total personnel costs (PC)'!K304</f>
        <v>0</v>
      </c>
      <c r="J29" s="244">
        <f>SUM('Y1 Budget'!J29,'Y2 Budget'!J29,'Y3 Budget'!J29,'Y4 Budget'!J29)</f>
        <v>0</v>
      </c>
      <c r="K29" s="246"/>
      <c r="L29" s="247"/>
      <c r="M29" s="248">
        <f t="shared" si="0"/>
        <v>0</v>
      </c>
      <c r="N29" s="244">
        <f>SUM('Y1 Budget'!N29,'Y2 Budget'!N29,'Y3 Budget'!N29,'Y4 Budget'!N29)</f>
        <v>0</v>
      </c>
      <c r="O29" s="249">
        <f>SUM('Y1 Budget'!O29,'Y2 Budget'!O29,'Y3 Budget'!O29,'Y4 Budget'!O29)</f>
        <v>0</v>
      </c>
      <c r="P29" s="244">
        <f>SUM('Y1 Budget'!P29,'Y2 Budget'!P29,'Y3 Budget'!P29,'Y4 Budget'!P29)</f>
        <v>0</v>
      </c>
      <c r="Q29" s="246">
        <f>SUM('Y1 Budget'!Q29,'Y2 Budget'!Q29,'Y3 Budget'!Q29,'Y4 Budget'!Q29)</f>
        <v>0</v>
      </c>
      <c r="R29" s="194">
        <f t="shared" si="1"/>
        <v>0</v>
      </c>
      <c r="S29" s="26">
        <f t="shared" si="2"/>
        <v>0</v>
      </c>
      <c r="T29" s="28">
        <f t="shared" si="3"/>
        <v>0</v>
      </c>
      <c r="U29" s="29">
        <f t="shared" si="4"/>
        <v>0</v>
      </c>
      <c r="V29" s="27">
        <f t="shared" si="5"/>
        <v>0</v>
      </c>
      <c r="W29" s="25">
        <f t="shared" si="6"/>
        <v>0</v>
      </c>
      <c r="X29" s="30"/>
      <c r="Y29" s="26">
        <f t="shared" si="7"/>
        <v>0</v>
      </c>
    </row>
    <row r="30" spans="1:25" ht="15" thickBot="1" x14ac:dyDescent="0.35">
      <c r="A30" s="309"/>
      <c r="B30" s="23" t="s">
        <v>26</v>
      </c>
      <c r="C30" s="24" t="s">
        <v>106</v>
      </c>
      <c r="D30" s="107" t="s">
        <v>107</v>
      </c>
      <c r="E30" s="113">
        <f>'Total personnel costs (PC)'!E316</f>
        <v>0</v>
      </c>
      <c r="F30" s="113">
        <f>'Total personnel costs (PC)'!G316</f>
        <v>0</v>
      </c>
      <c r="G30" s="113">
        <f>'Total personnel costs (PC)'!H316</f>
        <v>0</v>
      </c>
      <c r="H30" s="113">
        <f>'Total personnel costs (PC)'!I316</f>
        <v>0</v>
      </c>
      <c r="I30" s="191">
        <f>'Total personnel costs (PC)'!K316</f>
        <v>0</v>
      </c>
      <c r="J30" s="244">
        <f>SUM('Y1 Budget'!J30,'Y2 Budget'!J30,'Y3 Budget'!J30,'Y4 Budget'!J30)</f>
        <v>0</v>
      </c>
      <c r="K30" s="246"/>
      <c r="L30" s="247"/>
      <c r="M30" s="248">
        <f t="shared" si="0"/>
        <v>0</v>
      </c>
      <c r="N30" s="244">
        <f>SUM('Y1 Budget'!N30,'Y2 Budget'!N30,'Y3 Budget'!N30,'Y4 Budget'!N30)</f>
        <v>0</v>
      </c>
      <c r="O30" s="249">
        <f>SUM('Y1 Budget'!O30,'Y2 Budget'!O30,'Y3 Budget'!O30,'Y4 Budget'!O30)</f>
        <v>0</v>
      </c>
      <c r="P30" s="244">
        <f>SUM('Y1 Budget'!P30,'Y2 Budget'!P30,'Y3 Budget'!P30,'Y4 Budget'!P30)</f>
        <v>0</v>
      </c>
      <c r="Q30" s="246">
        <f>SUM('Y1 Budget'!Q30,'Y2 Budget'!Q30,'Y3 Budget'!Q30,'Y4 Budget'!Q30)</f>
        <v>0</v>
      </c>
      <c r="R30" s="194">
        <f t="shared" si="1"/>
        <v>0</v>
      </c>
      <c r="S30" s="26">
        <f t="shared" si="2"/>
        <v>0</v>
      </c>
      <c r="T30" s="28">
        <f t="shared" si="3"/>
        <v>0</v>
      </c>
      <c r="U30" s="29">
        <f t="shared" si="4"/>
        <v>0</v>
      </c>
      <c r="V30" s="27">
        <f t="shared" si="5"/>
        <v>0</v>
      </c>
      <c r="W30" s="25">
        <f t="shared" si="6"/>
        <v>0</v>
      </c>
      <c r="X30" s="30"/>
      <c r="Y30" s="26">
        <f t="shared" si="7"/>
        <v>0</v>
      </c>
    </row>
    <row r="31" spans="1:25" ht="14.4" customHeight="1" x14ac:dyDescent="0.3">
      <c r="A31" s="310" t="s">
        <v>44</v>
      </c>
      <c r="B31" s="36">
        <v>1</v>
      </c>
      <c r="C31" s="37" t="s">
        <v>131</v>
      </c>
      <c r="D31" s="38"/>
      <c r="E31" s="114">
        <f>'Total personnel costs (PC)'!E328</f>
        <v>0</v>
      </c>
      <c r="F31" s="114">
        <f>'Total personnel costs (PC)'!G328</f>
        <v>0</v>
      </c>
      <c r="G31" s="114">
        <f>'Total personnel costs (PC)'!H328</f>
        <v>0</v>
      </c>
      <c r="H31" s="114">
        <f>'Total personnel costs (PC)'!I328</f>
        <v>0</v>
      </c>
      <c r="I31" s="192">
        <f>'Total personnel costs (PC)'!K328</f>
        <v>0</v>
      </c>
      <c r="J31" s="244">
        <f>SUM('Y1 Budget'!J31,'Y2 Budget'!J31,'Y3 Budget'!J31,'Y4 Budget'!J31)</f>
        <v>0</v>
      </c>
      <c r="K31" s="250"/>
      <c r="L31" s="241"/>
      <c r="M31" s="251">
        <f t="shared" si="0"/>
        <v>0</v>
      </c>
      <c r="N31" s="244">
        <f>SUM('Y1 Budget'!N31,'Y2 Budget'!N31,'Y3 Budget'!N31,'Y4 Budget'!N31)</f>
        <v>0</v>
      </c>
      <c r="O31" s="249">
        <f>SUM('Y1 Budget'!O31,'Y2 Budget'!O31,'Y3 Budget'!O31,'Y4 Budget'!O31)</f>
        <v>0</v>
      </c>
      <c r="P31" s="244">
        <f>SUM('Y1 Budget'!P31,'Y2 Budget'!P31,'Y3 Budget'!P31,'Y4 Budget'!P31)</f>
        <v>0</v>
      </c>
      <c r="Q31" s="246">
        <f>SUM('Y1 Budget'!Q31,'Y2 Budget'!Q31,'Y3 Budget'!Q31,'Y4 Budget'!Q31)</f>
        <v>0</v>
      </c>
      <c r="R31" s="195">
        <f t="shared" si="1"/>
        <v>0</v>
      </c>
      <c r="S31" s="39">
        <f t="shared" si="2"/>
        <v>0</v>
      </c>
      <c r="T31" s="17">
        <f t="shared" si="3"/>
        <v>0</v>
      </c>
      <c r="U31" s="40">
        <f t="shared" si="4"/>
        <v>0</v>
      </c>
      <c r="V31" s="16">
        <f t="shared" si="5"/>
        <v>0</v>
      </c>
      <c r="W31" s="14">
        <f t="shared" si="6"/>
        <v>0</v>
      </c>
      <c r="X31" s="41"/>
      <c r="Y31" s="39">
        <f t="shared" si="7"/>
        <v>0</v>
      </c>
    </row>
    <row r="32" spans="1:25" ht="15" thickBot="1" x14ac:dyDescent="0.35">
      <c r="A32" s="311"/>
      <c r="B32" s="42">
        <v>2</v>
      </c>
      <c r="C32" s="43" t="s">
        <v>108</v>
      </c>
      <c r="D32" s="44"/>
      <c r="E32" s="113">
        <f>'Total personnel costs (PC)'!E340</f>
        <v>0</v>
      </c>
      <c r="F32" s="113">
        <f>'Total personnel costs (PC)'!G340</f>
        <v>0</v>
      </c>
      <c r="G32" s="113">
        <f>'Total personnel costs (PC)'!H340</f>
        <v>0</v>
      </c>
      <c r="H32" s="113">
        <f>'Total personnel costs (PC)'!I340</f>
        <v>0</v>
      </c>
      <c r="I32" s="191">
        <f>'Total personnel costs (PC)'!K340</f>
        <v>0</v>
      </c>
      <c r="J32" s="244">
        <f>SUM('Y1 Budget'!J32,'Y2 Budget'!J32,'Y3 Budget'!J32,'Y4 Budget'!J32)</f>
        <v>0</v>
      </c>
      <c r="K32" s="246"/>
      <c r="L32" s="247"/>
      <c r="M32" s="248">
        <f t="shared" si="0"/>
        <v>0</v>
      </c>
      <c r="N32" s="244">
        <f>SUM('Y1 Budget'!N32,'Y2 Budget'!N32,'Y3 Budget'!N32,'Y4 Budget'!N32)</f>
        <v>0</v>
      </c>
      <c r="O32" s="249">
        <f>SUM('Y1 Budget'!O32,'Y2 Budget'!O32,'Y3 Budget'!O32,'Y4 Budget'!O32)</f>
        <v>0</v>
      </c>
      <c r="P32" s="244">
        <f>SUM('Y1 Budget'!P32,'Y2 Budget'!P32,'Y3 Budget'!P32,'Y4 Budget'!P32)</f>
        <v>0</v>
      </c>
      <c r="Q32" s="246">
        <f>SUM('Y1 Budget'!Q32,'Y2 Budget'!Q32,'Y3 Budget'!Q32,'Y4 Budget'!Q32)</f>
        <v>0</v>
      </c>
      <c r="R32" s="196">
        <f t="shared" si="1"/>
        <v>0</v>
      </c>
      <c r="S32" s="45">
        <f t="shared" si="2"/>
        <v>0</v>
      </c>
      <c r="T32" s="28">
        <f t="shared" si="3"/>
        <v>0</v>
      </c>
      <c r="U32" s="46">
        <f t="shared" si="4"/>
        <v>0</v>
      </c>
      <c r="V32" s="27">
        <f t="shared" si="5"/>
        <v>0</v>
      </c>
      <c r="W32" s="25">
        <f t="shared" si="6"/>
        <v>0</v>
      </c>
      <c r="X32" s="30"/>
      <c r="Y32" s="45">
        <f t="shared" si="7"/>
        <v>0</v>
      </c>
    </row>
    <row r="33" spans="1:25" ht="15" thickBot="1" x14ac:dyDescent="0.35">
      <c r="A33" s="311"/>
      <c r="B33" s="36">
        <v>3</v>
      </c>
      <c r="C33" s="47" t="s">
        <v>109</v>
      </c>
      <c r="D33" s="48"/>
      <c r="E33" s="115">
        <f>'Total personnel costs (PC)'!E352</f>
        <v>0</v>
      </c>
      <c r="F33" s="115">
        <f>'Total personnel costs (PC)'!G352</f>
        <v>0</v>
      </c>
      <c r="G33" s="115">
        <f>'Total personnel costs (PC)'!H352</f>
        <v>0</v>
      </c>
      <c r="H33" s="115">
        <f>'Total personnel costs (PC)'!I352</f>
        <v>0</v>
      </c>
      <c r="I33" s="193">
        <f>'Total personnel costs (PC)'!K352</f>
        <v>0</v>
      </c>
      <c r="J33" s="244">
        <f>SUM('Y1 Budget'!J33,'Y2 Budget'!J33,'Y3 Budget'!J33,'Y4 Budget'!J33)</f>
        <v>0</v>
      </c>
      <c r="K33" s="252"/>
      <c r="L33" s="253"/>
      <c r="M33" s="254">
        <f t="shared" si="0"/>
        <v>0</v>
      </c>
      <c r="N33" s="244">
        <f>SUM('Y1 Budget'!N33,'Y2 Budget'!N33,'Y3 Budget'!N33,'Y4 Budget'!N33)</f>
        <v>0</v>
      </c>
      <c r="O33" s="249">
        <f>SUM('Y1 Budget'!O33,'Y2 Budget'!O33,'Y3 Budget'!O33,'Y4 Budget'!O33)</f>
        <v>0</v>
      </c>
      <c r="P33" s="244">
        <f>SUM('Y1 Budget'!P33,'Y2 Budget'!P33,'Y3 Budget'!P33,'Y4 Budget'!P33)</f>
        <v>0</v>
      </c>
      <c r="Q33" s="246">
        <f>SUM('Y1 Budget'!Q33,'Y2 Budget'!Q33,'Y3 Budget'!Q33,'Y4 Budget'!Q33)</f>
        <v>0</v>
      </c>
      <c r="R33" s="197">
        <f t="shared" si="1"/>
        <v>0</v>
      </c>
      <c r="S33" s="49">
        <f t="shared" si="2"/>
        <v>0</v>
      </c>
      <c r="T33" s="32">
        <f t="shared" si="3"/>
        <v>0</v>
      </c>
      <c r="U33" s="50">
        <f t="shared" si="4"/>
        <v>0</v>
      </c>
      <c r="V33" s="33">
        <f t="shared" si="5"/>
        <v>0</v>
      </c>
      <c r="W33" s="34">
        <f t="shared" si="6"/>
        <v>0</v>
      </c>
      <c r="X33" s="35"/>
      <c r="Y33" s="51">
        <f t="shared" si="7"/>
        <v>0</v>
      </c>
    </row>
    <row r="34" spans="1:25" ht="15" thickBot="1" x14ac:dyDescent="0.35">
      <c r="A34" s="311"/>
      <c r="B34" s="42">
        <v>4</v>
      </c>
      <c r="C34" s="37" t="s">
        <v>110</v>
      </c>
      <c r="D34" s="38"/>
      <c r="E34" s="114">
        <f>'Total personnel costs (PC)'!E364</f>
        <v>0</v>
      </c>
      <c r="F34" s="114">
        <f>'Total personnel costs (PC)'!G364</f>
        <v>0</v>
      </c>
      <c r="G34" s="114">
        <f>'Total personnel costs (PC)'!H364</f>
        <v>0</v>
      </c>
      <c r="H34" s="114">
        <f>'Total personnel costs (PC)'!I364</f>
        <v>0</v>
      </c>
      <c r="I34" s="192">
        <f>'Total personnel costs (PC)'!K364</f>
        <v>0</v>
      </c>
      <c r="J34" s="244">
        <f>SUM('Y1 Budget'!J34,'Y2 Budget'!J34,'Y3 Budget'!J34,'Y4 Budget'!J34)</f>
        <v>0</v>
      </c>
      <c r="K34" s="250"/>
      <c r="L34" s="241"/>
      <c r="M34" s="251">
        <f t="shared" si="0"/>
        <v>0</v>
      </c>
      <c r="N34" s="244">
        <f>SUM('Y1 Budget'!N34,'Y2 Budget'!N34,'Y3 Budget'!N34,'Y4 Budget'!N34)</f>
        <v>0</v>
      </c>
      <c r="O34" s="249">
        <f>SUM('Y1 Budget'!O34,'Y2 Budget'!O34,'Y3 Budget'!O34,'Y4 Budget'!O34)</f>
        <v>0</v>
      </c>
      <c r="P34" s="244">
        <f>SUM('Y1 Budget'!P34,'Y2 Budget'!P34,'Y3 Budget'!P34,'Y4 Budget'!P34)</f>
        <v>0</v>
      </c>
      <c r="Q34" s="246">
        <f>SUM('Y1 Budget'!Q34,'Y2 Budget'!Q34,'Y3 Budget'!Q34,'Y4 Budget'!Q34)</f>
        <v>0</v>
      </c>
      <c r="R34" s="195">
        <f t="shared" si="1"/>
        <v>0</v>
      </c>
      <c r="S34" s="39">
        <f t="shared" ref="S34:S45" si="8">I34+J34+M34+R34</f>
        <v>0</v>
      </c>
      <c r="T34" s="17">
        <f t="shared" ref="T34:T45" si="9">25%*(S34-J34)</f>
        <v>0</v>
      </c>
      <c r="U34" s="40">
        <f t="shared" ref="U34:U45" si="10">ROUND(SUM(S34:T34),0)</f>
        <v>0</v>
      </c>
      <c r="V34" s="16">
        <f t="shared" si="5"/>
        <v>0</v>
      </c>
      <c r="W34" s="14">
        <f t="shared" si="6"/>
        <v>0</v>
      </c>
      <c r="X34" s="41"/>
      <c r="Y34" s="39">
        <f t="shared" si="7"/>
        <v>0</v>
      </c>
    </row>
    <row r="35" spans="1:25" x14ac:dyDescent="0.3">
      <c r="A35" s="311"/>
      <c r="B35" s="36">
        <v>5</v>
      </c>
      <c r="C35" s="43" t="s">
        <v>111</v>
      </c>
      <c r="D35" s="44"/>
      <c r="E35" s="113">
        <f>'Total personnel costs (PC)'!E376</f>
        <v>0</v>
      </c>
      <c r="F35" s="113">
        <f>'Total personnel costs (PC)'!G376</f>
        <v>0</v>
      </c>
      <c r="G35" s="113">
        <f>'Total personnel costs (PC)'!H376</f>
        <v>0</v>
      </c>
      <c r="H35" s="113">
        <f>'Total personnel costs (PC)'!I376</f>
        <v>0</v>
      </c>
      <c r="I35" s="191">
        <f>'Total personnel costs (PC)'!K376</f>
        <v>0</v>
      </c>
      <c r="J35" s="244">
        <f>SUM('Y1 Budget'!J35,'Y2 Budget'!J35,'Y3 Budget'!J35,'Y4 Budget'!J35)</f>
        <v>0</v>
      </c>
      <c r="K35" s="246"/>
      <c r="L35" s="247"/>
      <c r="M35" s="248">
        <f t="shared" si="0"/>
        <v>0</v>
      </c>
      <c r="N35" s="244">
        <f>SUM('Y1 Budget'!N35,'Y2 Budget'!N35,'Y3 Budget'!N35,'Y4 Budget'!N35)</f>
        <v>0</v>
      </c>
      <c r="O35" s="249">
        <f>SUM('Y1 Budget'!O35,'Y2 Budget'!O35,'Y3 Budget'!O35,'Y4 Budget'!O35)</f>
        <v>0</v>
      </c>
      <c r="P35" s="244">
        <f>SUM('Y1 Budget'!P35,'Y2 Budget'!P35,'Y3 Budget'!P35,'Y4 Budget'!P35)</f>
        <v>0</v>
      </c>
      <c r="Q35" s="246">
        <f>SUM('Y1 Budget'!Q35,'Y2 Budget'!Q35,'Y3 Budget'!Q35,'Y4 Budget'!Q35)</f>
        <v>0</v>
      </c>
      <c r="R35" s="196">
        <f t="shared" si="1"/>
        <v>0</v>
      </c>
      <c r="S35" s="45">
        <f t="shared" si="8"/>
        <v>0</v>
      </c>
      <c r="T35" s="28">
        <f t="shared" si="9"/>
        <v>0</v>
      </c>
      <c r="U35" s="46">
        <f t="shared" si="10"/>
        <v>0</v>
      </c>
      <c r="V35" s="27">
        <f t="shared" si="5"/>
        <v>0</v>
      </c>
      <c r="W35" s="25">
        <f t="shared" si="6"/>
        <v>0</v>
      </c>
      <c r="X35" s="30"/>
      <c r="Y35" s="45">
        <f t="shared" si="7"/>
        <v>0</v>
      </c>
    </row>
    <row r="36" spans="1:25" ht="15" thickBot="1" x14ac:dyDescent="0.35">
      <c r="A36" s="311"/>
      <c r="B36" s="42">
        <v>6</v>
      </c>
      <c r="C36" s="47" t="s">
        <v>112</v>
      </c>
      <c r="D36" s="48"/>
      <c r="E36" s="113">
        <f>'Total personnel costs (PC)'!E388</f>
        <v>0</v>
      </c>
      <c r="F36" s="113">
        <f>'Total personnel costs (PC)'!G388</f>
        <v>0</v>
      </c>
      <c r="G36" s="113">
        <f>'Total personnel costs (PC)'!H388</f>
        <v>0</v>
      </c>
      <c r="H36" s="113">
        <f>'Total personnel costs (PC)'!I388</f>
        <v>0</v>
      </c>
      <c r="I36" s="191">
        <f>'Total personnel costs (PC)'!K388</f>
        <v>0</v>
      </c>
      <c r="J36" s="244">
        <f>SUM('Y1 Budget'!J36,'Y2 Budget'!J36,'Y3 Budget'!J36,'Y4 Budget'!J36)</f>
        <v>0</v>
      </c>
      <c r="K36" s="252"/>
      <c r="L36" s="253"/>
      <c r="M36" s="254">
        <f t="shared" si="0"/>
        <v>0</v>
      </c>
      <c r="N36" s="244">
        <f>SUM('Y1 Budget'!N36,'Y2 Budget'!N36,'Y3 Budget'!N36,'Y4 Budget'!N36)</f>
        <v>0</v>
      </c>
      <c r="O36" s="249">
        <f>SUM('Y1 Budget'!O36,'Y2 Budget'!O36,'Y3 Budget'!O36,'Y4 Budget'!O36)</f>
        <v>0</v>
      </c>
      <c r="P36" s="244">
        <f>SUM('Y1 Budget'!P36,'Y2 Budget'!P36,'Y3 Budget'!P36,'Y4 Budget'!P36)</f>
        <v>0</v>
      </c>
      <c r="Q36" s="246">
        <f>SUM('Y1 Budget'!Q36,'Y2 Budget'!Q36,'Y3 Budget'!Q36,'Y4 Budget'!Q36)</f>
        <v>0</v>
      </c>
      <c r="R36" s="197">
        <f t="shared" si="1"/>
        <v>0</v>
      </c>
      <c r="S36" s="49">
        <f t="shared" si="8"/>
        <v>0</v>
      </c>
      <c r="T36" s="32">
        <f t="shared" si="9"/>
        <v>0</v>
      </c>
      <c r="U36" s="50">
        <f t="shared" si="10"/>
        <v>0</v>
      </c>
      <c r="V36" s="33">
        <f t="shared" si="5"/>
        <v>0</v>
      </c>
      <c r="W36" s="34">
        <f t="shared" si="6"/>
        <v>0</v>
      </c>
      <c r="X36" s="35"/>
      <c r="Y36" s="51">
        <f t="shared" si="7"/>
        <v>0</v>
      </c>
    </row>
    <row r="37" spans="1:25" x14ac:dyDescent="0.3">
      <c r="A37" s="311"/>
      <c r="B37" s="36">
        <v>7</v>
      </c>
      <c r="C37" s="37" t="s">
        <v>113</v>
      </c>
      <c r="D37" s="38"/>
      <c r="E37" s="113">
        <f>'Total personnel costs (PC)'!E400</f>
        <v>0</v>
      </c>
      <c r="F37" s="113">
        <f>'Total personnel costs (PC)'!G400</f>
        <v>0</v>
      </c>
      <c r="G37" s="113">
        <f>'Total personnel costs (PC)'!H400</f>
        <v>0</v>
      </c>
      <c r="H37" s="113">
        <f>'Total personnel costs (PC)'!I400</f>
        <v>0</v>
      </c>
      <c r="I37" s="191">
        <f>'Total personnel costs (PC)'!K400</f>
        <v>0</v>
      </c>
      <c r="J37" s="244">
        <f>SUM('Y1 Budget'!J37,'Y2 Budget'!J37,'Y3 Budget'!J37,'Y4 Budget'!J37)</f>
        <v>0</v>
      </c>
      <c r="K37" s="250"/>
      <c r="L37" s="241"/>
      <c r="M37" s="251">
        <f t="shared" si="0"/>
        <v>0</v>
      </c>
      <c r="N37" s="244">
        <f>SUM('Y1 Budget'!N37,'Y2 Budget'!N37,'Y3 Budget'!N37,'Y4 Budget'!N37)</f>
        <v>0</v>
      </c>
      <c r="O37" s="249">
        <f>SUM('Y1 Budget'!O37,'Y2 Budget'!O37,'Y3 Budget'!O37,'Y4 Budget'!O37)</f>
        <v>0</v>
      </c>
      <c r="P37" s="244">
        <f>SUM('Y1 Budget'!P37,'Y2 Budget'!P37,'Y3 Budget'!P37,'Y4 Budget'!P37)</f>
        <v>0</v>
      </c>
      <c r="Q37" s="246">
        <f>SUM('Y1 Budget'!Q37,'Y2 Budget'!Q37,'Y3 Budget'!Q37,'Y4 Budget'!Q37)</f>
        <v>0</v>
      </c>
      <c r="R37" s="195">
        <f t="shared" si="1"/>
        <v>0</v>
      </c>
      <c r="S37" s="39">
        <f t="shared" si="8"/>
        <v>0</v>
      </c>
      <c r="T37" s="17">
        <f t="shared" si="9"/>
        <v>0</v>
      </c>
      <c r="U37" s="40">
        <f t="shared" si="10"/>
        <v>0</v>
      </c>
      <c r="V37" s="16">
        <f t="shared" si="5"/>
        <v>0</v>
      </c>
      <c r="W37" s="14">
        <f t="shared" si="6"/>
        <v>0</v>
      </c>
      <c r="X37" s="41"/>
      <c r="Y37" s="39">
        <f t="shared" si="7"/>
        <v>0</v>
      </c>
    </row>
    <row r="38" spans="1:25" ht="15" thickBot="1" x14ac:dyDescent="0.35">
      <c r="A38" s="311"/>
      <c r="B38" s="42">
        <v>8</v>
      </c>
      <c r="C38" s="43" t="s">
        <v>114</v>
      </c>
      <c r="D38" s="44"/>
      <c r="E38" s="113">
        <f>'Total personnel costs (PC)'!E412</f>
        <v>0</v>
      </c>
      <c r="F38" s="113">
        <f>'Total personnel costs (PC)'!G412</f>
        <v>0</v>
      </c>
      <c r="G38" s="113">
        <f>'Total personnel costs (PC)'!H412</f>
        <v>0</v>
      </c>
      <c r="H38" s="113">
        <f>'Total personnel costs (PC)'!I412</f>
        <v>0</v>
      </c>
      <c r="I38" s="191">
        <f>'Total personnel costs (PC)'!K412</f>
        <v>0</v>
      </c>
      <c r="J38" s="244">
        <f>SUM('Y1 Budget'!J38,'Y2 Budget'!J38,'Y3 Budget'!J38,'Y4 Budget'!J38)</f>
        <v>0</v>
      </c>
      <c r="K38" s="246"/>
      <c r="L38" s="247"/>
      <c r="M38" s="248">
        <f t="shared" si="0"/>
        <v>0</v>
      </c>
      <c r="N38" s="244">
        <f>SUM('Y1 Budget'!N38,'Y2 Budget'!N38,'Y3 Budget'!N38,'Y4 Budget'!N38)</f>
        <v>0</v>
      </c>
      <c r="O38" s="249">
        <f>SUM('Y1 Budget'!O38,'Y2 Budget'!O38,'Y3 Budget'!O38,'Y4 Budget'!O38)</f>
        <v>0</v>
      </c>
      <c r="P38" s="244">
        <f>SUM('Y1 Budget'!P38,'Y2 Budget'!P38,'Y3 Budget'!P38,'Y4 Budget'!P38)</f>
        <v>0</v>
      </c>
      <c r="Q38" s="246">
        <f>SUM('Y1 Budget'!Q38,'Y2 Budget'!Q38,'Y3 Budget'!Q38,'Y4 Budget'!Q38)</f>
        <v>0</v>
      </c>
      <c r="R38" s="196">
        <f t="shared" si="1"/>
        <v>0</v>
      </c>
      <c r="S38" s="45">
        <f t="shared" si="8"/>
        <v>0</v>
      </c>
      <c r="T38" s="28">
        <f t="shared" si="9"/>
        <v>0</v>
      </c>
      <c r="U38" s="46">
        <f t="shared" si="10"/>
        <v>0</v>
      </c>
      <c r="V38" s="27">
        <f t="shared" si="5"/>
        <v>0</v>
      </c>
      <c r="W38" s="25">
        <f t="shared" si="6"/>
        <v>0</v>
      </c>
      <c r="X38" s="30"/>
      <c r="Y38" s="45">
        <f t="shared" si="7"/>
        <v>0</v>
      </c>
    </row>
    <row r="39" spans="1:25" ht="15" thickBot="1" x14ac:dyDescent="0.35">
      <c r="A39" s="311"/>
      <c r="B39" s="36">
        <v>9</v>
      </c>
      <c r="C39" s="47" t="s">
        <v>115</v>
      </c>
      <c r="D39" s="48"/>
      <c r="E39" s="113">
        <f>'Total personnel costs (PC)'!E424</f>
        <v>0</v>
      </c>
      <c r="F39" s="113">
        <f>'Total personnel costs (PC)'!G424</f>
        <v>0</v>
      </c>
      <c r="G39" s="113">
        <f>'Total personnel costs (PC)'!H424</f>
        <v>0</v>
      </c>
      <c r="H39" s="113">
        <f>'Total personnel costs (PC)'!I424</f>
        <v>0</v>
      </c>
      <c r="I39" s="191">
        <f>'Total personnel costs (PC)'!K424</f>
        <v>0</v>
      </c>
      <c r="J39" s="244">
        <f>SUM('Y1 Budget'!J39,'Y2 Budget'!J39,'Y3 Budget'!J39,'Y4 Budget'!J39)</f>
        <v>0</v>
      </c>
      <c r="K39" s="252"/>
      <c r="L39" s="253"/>
      <c r="M39" s="254">
        <f t="shared" si="0"/>
        <v>0</v>
      </c>
      <c r="N39" s="244">
        <f>SUM('Y1 Budget'!N39,'Y2 Budget'!N39,'Y3 Budget'!N39,'Y4 Budget'!N39)</f>
        <v>0</v>
      </c>
      <c r="O39" s="249">
        <f>SUM('Y1 Budget'!O39,'Y2 Budget'!O39,'Y3 Budget'!O39,'Y4 Budget'!O39)</f>
        <v>0</v>
      </c>
      <c r="P39" s="244">
        <f>SUM('Y1 Budget'!P39,'Y2 Budget'!P39,'Y3 Budget'!P39,'Y4 Budget'!P39)</f>
        <v>0</v>
      </c>
      <c r="Q39" s="246">
        <f>SUM('Y1 Budget'!Q39,'Y2 Budget'!Q39,'Y3 Budget'!Q39,'Y4 Budget'!Q39)</f>
        <v>0</v>
      </c>
      <c r="R39" s="197">
        <f t="shared" si="1"/>
        <v>0</v>
      </c>
      <c r="S39" s="49">
        <f t="shared" si="8"/>
        <v>0</v>
      </c>
      <c r="T39" s="32">
        <f t="shared" si="9"/>
        <v>0</v>
      </c>
      <c r="U39" s="50">
        <f t="shared" si="10"/>
        <v>0</v>
      </c>
      <c r="V39" s="33">
        <f t="shared" si="5"/>
        <v>0</v>
      </c>
      <c r="W39" s="34">
        <f t="shared" si="6"/>
        <v>0</v>
      </c>
      <c r="X39" s="35"/>
      <c r="Y39" s="51">
        <f t="shared" si="7"/>
        <v>0</v>
      </c>
    </row>
    <row r="40" spans="1:25" ht="15" thickBot="1" x14ac:dyDescent="0.35">
      <c r="A40" s="311"/>
      <c r="B40" s="42">
        <v>10</v>
      </c>
      <c r="C40" s="37" t="s">
        <v>116</v>
      </c>
      <c r="D40" s="38"/>
      <c r="E40" s="113">
        <f>'Total personnel costs (PC)'!E436</f>
        <v>0</v>
      </c>
      <c r="F40" s="113">
        <f>'Total personnel costs (PC)'!G436</f>
        <v>0</v>
      </c>
      <c r="G40" s="113">
        <f>'Total personnel costs (PC)'!H436</f>
        <v>0</v>
      </c>
      <c r="H40" s="113">
        <f>'Total personnel costs (PC)'!I436</f>
        <v>0</v>
      </c>
      <c r="I40" s="191">
        <f>'Total personnel costs (PC)'!K436</f>
        <v>0</v>
      </c>
      <c r="J40" s="244">
        <f>SUM('Y1 Budget'!J40,'Y2 Budget'!J40,'Y3 Budget'!J40,'Y4 Budget'!J40)</f>
        <v>0</v>
      </c>
      <c r="K40" s="250"/>
      <c r="L40" s="241"/>
      <c r="M40" s="251">
        <f t="shared" si="0"/>
        <v>0</v>
      </c>
      <c r="N40" s="244">
        <f>SUM('Y1 Budget'!N40,'Y2 Budget'!N40,'Y3 Budget'!N40,'Y4 Budget'!N40)</f>
        <v>0</v>
      </c>
      <c r="O40" s="249">
        <f>SUM('Y1 Budget'!O40,'Y2 Budget'!O40,'Y3 Budget'!O40,'Y4 Budget'!O40)</f>
        <v>0</v>
      </c>
      <c r="P40" s="244">
        <f>SUM('Y1 Budget'!P40,'Y2 Budget'!P40,'Y3 Budget'!P40,'Y4 Budget'!P40)</f>
        <v>0</v>
      </c>
      <c r="Q40" s="246">
        <f>SUM('Y1 Budget'!Q40,'Y2 Budget'!Q40,'Y3 Budget'!Q40,'Y4 Budget'!Q40)</f>
        <v>0</v>
      </c>
      <c r="R40" s="195">
        <f t="shared" si="1"/>
        <v>0</v>
      </c>
      <c r="S40" s="39">
        <f t="shared" si="8"/>
        <v>0</v>
      </c>
      <c r="T40" s="17">
        <f t="shared" si="9"/>
        <v>0</v>
      </c>
      <c r="U40" s="40">
        <f t="shared" si="10"/>
        <v>0</v>
      </c>
      <c r="V40" s="16">
        <f t="shared" si="5"/>
        <v>0</v>
      </c>
      <c r="W40" s="14">
        <f t="shared" si="6"/>
        <v>0</v>
      </c>
      <c r="X40" s="41"/>
      <c r="Y40" s="39">
        <f t="shared" si="7"/>
        <v>0</v>
      </c>
    </row>
    <row r="41" spans="1:25" x14ac:dyDescent="0.3">
      <c r="A41" s="311"/>
      <c r="B41" s="36">
        <v>11</v>
      </c>
      <c r="C41" s="43" t="s">
        <v>117</v>
      </c>
      <c r="D41" s="44"/>
      <c r="E41" s="113">
        <f>'Total personnel costs (PC)'!E448</f>
        <v>0</v>
      </c>
      <c r="F41" s="113">
        <f>'Total personnel costs (PC)'!G448</f>
        <v>0</v>
      </c>
      <c r="G41" s="113">
        <f>'Total personnel costs (PC)'!H448</f>
        <v>0</v>
      </c>
      <c r="H41" s="113">
        <f>'Total personnel costs (PC)'!I448</f>
        <v>0</v>
      </c>
      <c r="I41" s="191">
        <f>'Total personnel costs (PC)'!K448</f>
        <v>0</v>
      </c>
      <c r="J41" s="244">
        <f>SUM('Y1 Budget'!J41,'Y2 Budget'!J41,'Y3 Budget'!J41,'Y4 Budget'!J41)</f>
        <v>0</v>
      </c>
      <c r="K41" s="246"/>
      <c r="L41" s="247"/>
      <c r="M41" s="248">
        <f t="shared" si="0"/>
        <v>0</v>
      </c>
      <c r="N41" s="244">
        <f>SUM('Y1 Budget'!N41,'Y2 Budget'!N41,'Y3 Budget'!N41,'Y4 Budget'!N41)</f>
        <v>0</v>
      </c>
      <c r="O41" s="249">
        <f>SUM('Y1 Budget'!O41,'Y2 Budget'!O41,'Y3 Budget'!O41,'Y4 Budget'!O41)</f>
        <v>0</v>
      </c>
      <c r="P41" s="244">
        <f>SUM('Y1 Budget'!P41,'Y2 Budget'!P41,'Y3 Budget'!P41,'Y4 Budget'!P41)</f>
        <v>0</v>
      </c>
      <c r="Q41" s="246">
        <f>SUM('Y1 Budget'!Q41,'Y2 Budget'!Q41,'Y3 Budget'!Q41,'Y4 Budget'!Q41)</f>
        <v>0</v>
      </c>
      <c r="R41" s="196">
        <f t="shared" si="1"/>
        <v>0</v>
      </c>
      <c r="S41" s="45">
        <f t="shared" si="8"/>
        <v>0</v>
      </c>
      <c r="T41" s="28">
        <f t="shared" si="9"/>
        <v>0</v>
      </c>
      <c r="U41" s="46">
        <f t="shared" si="10"/>
        <v>0</v>
      </c>
      <c r="V41" s="27">
        <f t="shared" si="5"/>
        <v>0</v>
      </c>
      <c r="W41" s="25">
        <f t="shared" si="6"/>
        <v>0</v>
      </c>
      <c r="X41" s="30"/>
      <c r="Y41" s="45">
        <f t="shared" si="7"/>
        <v>0</v>
      </c>
    </row>
    <row r="42" spans="1:25" ht="16.2" customHeight="1" thickBot="1" x14ac:dyDescent="0.35">
      <c r="A42" s="311"/>
      <c r="B42" s="42">
        <v>12</v>
      </c>
      <c r="C42" s="47" t="s">
        <v>118</v>
      </c>
      <c r="D42" s="48"/>
      <c r="E42" s="113">
        <f>'Total personnel costs (PC)'!E460</f>
        <v>0</v>
      </c>
      <c r="F42" s="113">
        <f>'Total personnel costs (PC)'!G460</f>
        <v>0</v>
      </c>
      <c r="G42" s="113">
        <f>'Total personnel costs (PC)'!H460</f>
        <v>0</v>
      </c>
      <c r="H42" s="113">
        <f>'Total personnel costs (PC)'!I460</f>
        <v>0</v>
      </c>
      <c r="I42" s="191">
        <f>'Total personnel costs (PC)'!K460</f>
        <v>0</v>
      </c>
      <c r="J42" s="244">
        <f>SUM('Y1 Budget'!J42,'Y2 Budget'!J42,'Y3 Budget'!J42,'Y4 Budget'!J42)</f>
        <v>0</v>
      </c>
      <c r="K42" s="252"/>
      <c r="L42" s="253"/>
      <c r="M42" s="254">
        <f t="shared" si="0"/>
        <v>0</v>
      </c>
      <c r="N42" s="244">
        <f>SUM('Y1 Budget'!N42,'Y2 Budget'!N42,'Y3 Budget'!N42,'Y4 Budget'!N42)</f>
        <v>0</v>
      </c>
      <c r="O42" s="249">
        <f>SUM('Y1 Budget'!O42,'Y2 Budget'!O42,'Y3 Budget'!O42,'Y4 Budget'!O42)</f>
        <v>0</v>
      </c>
      <c r="P42" s="244">
        <f>SUM('Y1 Budget'!P42,'Y2 Budget'!P42,'Y3 Budget'!P42,'Y4 Budget'!P42)</f>
        <v>0</v>
      </c>
      <c r="Q42" s="246">
        <f>SUM('Y1 Budget'!Q42,'Y2 Budget'!Q42,'Y3 Budget'!Q42,'Y4 Budget'!Q42)</f>
        <v>0</v>
      </c>
      <c r="R42" s="197">
        <f t="shared" si="1"/>
        <v>0</v>
      </c>
      <c r="S42" s="49">
        <f t="shared" si="8"/>
        <v>0</v>
      </c>
      <c r="T42" s="32">
        <f t="shared" si="9"/>
        <v>0</v>
      </c>
      <c r="U42" s="50">
        <f t="shared" si="10"/>
        <v>0</v>
      </c>
      <c r="V42" s="33">
        <f t="shared" si="5"/>
        <v>0</v>
      </c>
      <c r="W42" s="34">
        <f t="shared" si="6"/>
        <v>0</v>
      </c>
      <c r="X42" s="35"/>
      <c r="Y42" s="51">
        <f t="shared" si="7"/>
        <v>0</v>
      </c>
    </row>
    <row r="43" spans="1:25" x14ac:dyDescent="0.3">
      <c r="A43" s="311"/>
      <c r="B43" s="36">
        <v>13</v>
      </c>
      <c r="C43" s="37" t="s">
        <v>119</v>
      </c>
      <c r="D43" s="38"/>
      <c r="E43" s="113">
        <f>'Total personnel costs (PC)'!E472</f>
        <v>0</v>
      </c>
      <c r="F43" s="113">
        <f>'Total personnel costs (PC)'!G472</f>
        <v>0</v>
      </c>
      <c r="G43" s="113">
        <f>'Total personnel costs (PC)'!H472</f>
        <v>0</v>
      </c>
      <c r="H43" s="113">
        <f>'Total personnel costs (PC)'!I472</f>
        <v>0</v>
      </c>
      <c r="I43" s="191">
        <f>'Total personnel costs (PC)'!K472</f>
        <v>0</v>
      </c>
      <c r="J43" s="244">
        <f>SUM('Y1 Budget'!J43,'Y2 Budget'!J43,'Y3 Budget'!J43,'Y4 Budget'!J43)</f>
        <v>0</v>
      </c>
      <c r="K43" s="250"/>
      <c r="L43" s="241"/>
      <c r="M43" s="251">
        <f t="shared" si="0"/>
        <v>0</v>
      </c>
      <c r="N43" s="244">
        <f>SUM('Y1 Budget'!N43,'Y2 Budget'!N43,'Y3 Budget'!N43,'Y4 Budget'!N43)</f>
        <v>0</v>
      </c>
      <c r="O43" s="249">
        <f>SUM('Y1 Budget'!O43,'Y2 Budget'!O43,'Y3 Budget'!O43,'Y4 Budget'!O43)</f>
        <v>0</v>
      </c>
      <c r="P43" s="244">
        <f>SUM('Y1 Budget'!P43,'Y2 Budget'!P43,'Y3 Budget'!P43,'Y4 Budget'!P43)</f>
        <v>0</v>
      </c>
      <c r="Q43" s="246">
        <f>SUM('Y1 Budget'!Q43,'Y2 Budget'!Q43,'Y3 Budget'!Q43,'Y4 Budget'!Q43)</f>
        <v>0</v>
      </c>
      <c r="R43" s="195">
        <f t="shared" si="1"/>
        <v>0</v>
      </c>
      <c r="S43" s="39">
        <f t="shared" si="8"/>
        <v>0</v>
      </c>
      <c r="T43" s="17">
        <f t="shared" si="9"/>
        <v>0</v>
      </c>
      <c r="U43" s="40">
        <f t="shared" si="10"/>
        <v>0</v>
      </c>
      <c r="V43" s="16">
        <f t="shared" si="5"/>
        <v>0</v>
      </c>
      <c r="W43" s="14">
        <f t="shared" si="6"/>
        <v>0</v>
      </c>
      <c r="X43" s="41"/>
      <c r="Y43" s="39">
        <f t="shared" si="7"/>
        <v>0</v>
      </c>
    </row>
    <row r="44" spans="1:25" ht="15" thickBot="1" x14ac:dyDescent="0.35">
      <c r="A44" s="311"/>
      <c r="B44" s="42">
        <v>14</v>
      </c>
      <c r="C44" s="43" t="s">
        <v>120</v>
      </c>
      <c r="D44" s="44"/>
      <c r="E44" s="113">
        <f>'Total personnel costs (PC)'!E484</f>
        <v>0</v>
      </c>
      <c r="F44" s="113">
        <f>'Total personnel costs (PC)'!G484</f>
        <v>0</v>
      </c>
      <c r="G44" s="113">
        <f>'Total personnel costs (PC)'!H484</f>
        <v>0</v>
      </c>
      <c r="H44" s="113">
        <f>'Total personnel costs (PC)'!I484</f>
        <v>0</v>
      </c>
      <c r="I44" s="191">
        <f>'Total personnel costs (PC)'!K484</f>
        <v>0</v>
      </c>
      <c r="J44" s="244">
        <f>SUM('Y1 Budget'!J44,'Y2 Budget'!J44,'Y3 Budget'!J44,'Y4 Budget'!J44)</f>
        <v>0</v>
      </c>
      <c r="K44" s="246"/>
      <c r="L44" s="247"/>
      <c r="M44" s="248">
        <f t="shared" si="0"/>
        <v>0</v>
      </c>
      <c r="N44" s="244">
        <f>SUM('Y1 Budget'!N44,'Y2 Budget'!N44,'Y3 Budget'!N44,'Y4 Budget'!N44)</f>
        <v>0</v>
      </c>
      <c r="O44" s="249">
        <f>SUM('Y1 Budget'!O44,'Y2 Budget'!O44,'Y3 Budget'!O44,'Y4 Budget'!O44)</f>
        <v>0</v>
      </c>
      <c r="P44" s="244">
        <f>SUM('Y1 Budget'!P44,'Y2 Budget'!P44,'Y3 Budget'!P44,'Y4 Budget'!P44)</f>
        <v>0</v>
      </c>
      <c r="Q44" s="246">
        <f>SUM('Y1 Budget'!Q44,'Y2 Budget'!Q44,'Y3 Budget'!Q44,'Y4 Budget'!Q44)</f>
        <v>0</v>
      </c>
      <c r="R44" s="196">
        <f t="shared" si="1"/>
        <v>0</v>
      </c>
      <c r="S44" s="45">
        <f t="shared" si="8"/>
        <v>0</v>
      </c>
      <c r="T44" s="28">
        <f t="shared" si="9"/>
        <v>0</v>
      </c>
      <c r="U44" s="46">
        <f t="shared" si="10"/>
        <v>0</v>
      </c>
      <c r="V44" s="27">
        <f t="shared" si="5"/>
        <v>0</v>
      </c>
      <c r="W44" s="25">
        <f t="shared" si="6"/>
        <v>0</v>
      </c>
      <c r="X44" s="30"/>
      <c r="Y44" s="45">
        <f t="shared" si="7"/>
        <v>0</v>
      </c>
    </row>
    <row r="45" spans="1:25" ht="15" thickBot="1" x14ac:dyDescent="0.35">
      <c r="A45" s="311"/>
      <c r="B45" s="36">
        <v>15</v>
      </c>
      <c r="C45" s="47" t="s">
        <v>121</v>
      </c>
      <c r="D45" s="48"/>
      <c r="E45" s="113">
        <f>'Total personnel costs (PC)'!E496</f>
        <v>0</v>
      </c>
      <c r="F45" s="113">
        <f>'Total personnel costs (PC)'!G496</f>
        <v>0</v>
      </c>
      <c r="G45" s="113">
        <f>'Total personnel costs (PC)'!H496</f>
        <v>0</v>
      </c>
      <c r="H45" s="113">
        <f>'Total personnel costs (PC)'!I496</f>
        <v>0</v>
      </c>
      <c r="I45" s="191">
        <f>'Total personnel costs (PC)'!K496</f>
        <v>0</v>
      </c>
      <c r="J45" s="244">
        <f>SUM('Y1 Budget'!J45,'Y2 Budget'!J45,'Y3 Budget'!J45,'Y4 Budget'!J45)</f>
        <v>0</v>
      </c>
      <c r="K45" s="252"/>
      <c r="L45" s="253"/>
      <c r="M45" s="254">
        <f t="shared" si="0"/>
        <v>0</v>
      </c>
      <c r="N45" s="244">
        <f>SUM('Y1 Budget'!N45,'Y2 Budget'!N45,'Y3 Budget'!N45,'Y4 Budget'!N45)</f>
        <v>0</v>
      </c>
      <c r="O45" s="249">
        <f>SUM('Y1 Budget'!O45,'Y2 Budget'!O45,'Y3 Budget'!O45,'Y4 Budget'!O45)</f>
        <v>0</v>
      </c>
      <c r="P45" s="244">
        <f>SUM('Y1 Budget'!P45,'Y2 Budget'!P45,'Y3 Budget'!P45,'Y4 Budget'!P45)</f>
        <v>0</v>
      </c>
      <c r="Q45" s="246">
        <f>SUM('Y1 Budget'!Q45,'Y2 Budget'!Q45,'Y3 Budget'!Q45,'Y4 Budget'!Q45)</f>
        <v>0</v>
      </c>
      <c r="R45" s="197">
        <f t="shared" si="1"/>
        <v>0</v>
      </c>
      <c r="S45" s="49">
        <f t="shared" si="8"/>
        <v>0</v>
      </c>
      <c r="T45" s="32">
        <f t="shared" si="9"/>
        <v>0</v>
      </c>
      <c r="U45" s="50">
        <f t="shared" si="10"/>
        <v>0</v>
      </c>
      <c r="V45" s="33">
        <f t="shared" si="5"/>
        <v>0</v>
      </c>
      <c r="W45" s="34">
        <f t="shared" si="6"/>
        <v>0</v>
      </c>
      <c r="X45" s="35"/>
      <c r="Y45" s="51">
        <f t="shared" si="7"/>
        <v>0</v>
      </c>
    </row>
    <row r="46" spans="1:25" ht="15" thickBot="1" x14ac:dyDescent="0.35">
      <c r="A46" s="311"/>
      <c r="B46" s="42">
        <v>16</v>
      </c>
      <c r="C46" s="37" t="s">
        <v>122</v>
      </c>
      <c r="D46" s="38"/>
      <c r="E46" s="113">
        <f>'Total personnel costs (PC)'!E508</f>
        <v>0</v>
      </c>
      <c r="F46" s="113">
        <f>'Total personnel costs (PC)'!G508</f>
        <v>0</v>
      </c>
      <c r="G46" s="113">
        <f>'Total personnel costs (PC)'!H508</f>
        <v>0</v>
      </c>
      <c r="H46" s="113">
        <f>'Total personnel costs (PC)'!I508</f>
        <v>0</v>
      </c>
      <c r="I46" s="191">
        <f>'Total personnel costs (PC)'!K508</f>
        <v>0</v>
      </c>
      <c r="J46" s="244">
        <f>SUM('Y1 Budget'!J46,'Y2 Budget'!J46,'Y3 Budget'!J46,'Y4 Budget'!J46)</f>
        <v>0</v>
      </c>
      <c r="K46" s="250"/>
      <c r="L46" s="241"/>
      <c r="M46" s="251">
        <f t="shared" si="0"/>
        <v>0</v>
      </c>
      <c r="N46" s="244">
        <f>SUM('Y1 Budget'!N46,'Y2 Budget'!N46,'Y3 Budget'!N46,'Y4 Budget'!N46)</f>
        <v>0</v>
      </c>
      <c r="O46" s="249">
        <f>SUM('Y1 Budget'!O46,'Y2 Budget'!O46,'Y3 Budget'!O46,'Y4 Budget'!O46)</f>
        <v>0</v>
      </c>
      <c r="P46" s="244">
        <f>SUM('Y1 Budget'!P46,'Y2 Budget'!P46,'Y3 Budget'!P46,'Y4 Budget'!P46)</f>
        <v>0</v>
      </c>
      <c r="Q46" s="246">
        <f>SUM('Y1 Budget'!Q46,'Y2 Budget'!Q46,'Y3 Budget'!Q46,'Y4 Budget'!Q46)</f>
        <v>0</v>
      </c>
      <c r="R46" s="195">
        <f t="shared" si="1"/>
        <v>0</v>
      </c>
      <c r="S46" s="39">
        <f t="shared" ref="S46:S50" si="11">I46+J46+M46+R46</f>
        <v>0</v>
      </c>
      <c r="T46" s="17">
        <f t="shared" ref="T46:T50" si="12">25%*(S46-J46)</f>
        <v>0</v>
      </c>
      <c r="U46" s="40">
        <f t="shared" ref="U46:U50" si="13">ROUND(SUM(S46:T46),0)</f>
        <v>0</v>
      </c>
      <c r="V46" s="16">
        <f t="shared" si="5"/>
        <v>0</v>
      </c>
      <c r="W46" s="14">
        <f t="shared" si="6"/>
        <v>0</v>
      </c>
      <c r="X46" s="41"/>
      <c r="Y46" s="39">
        <f t="shared" si="7"/>
        <v>0</v>
      </c>
    </row>
    <row r="47" spans="1:25" x14ac:dyDescent="0.3">
      <c r="A47" s="311"/>
      <c r="B47" s="36">
        <v>17</v>
      </c>
      <c r="C47" s="43" t="s">
        <v>123</v>
      </c>
      <c r="D47" s="44"/>
      <c r="E47" s="113">
        <f>'Total personnel costs (PC)'!E520</f>
        <v>0</v>
      </c>
      <c r="F47" s="113">
        <f>'Total personnel costs (PC)'!G520</f>
        <v>0</v>
      </c>
      <c r="G47" s="113">
        <f>'Total personnel costs (PC)'!H520</f>
        <v>0</v>
      </c>
      <c r="H47" s="113">
        <f>'Total personnel costs (PC)'!I520</f>
        <v>0</v>
      </c>
      <c r="I47" s="191">
        <f>'Total personnel costs (PC)'!K520</f>
        <v>0</v>
      </c>
      <c r="J47" s="244">
        <f>SUM('Y1 Budget'!J47,'Y2 Budget'!J47,'Y3 Budget'!J47,'Y4 Budget'!J47)</f>
        <v>0</v>
      </c>
      <c r="K47" s="246"/>
      <c r="L47" s="247"/>
      <c r="M47" s="248">
        <f t="shared" si="0"/>
        <v>0</v>
      </c>
      <c r="N47" s="244">
        <f>SUM('Y1 Budget'!N47,'Y2 Budget'!N47,'Y3 Budget'!N47,'Y4 Budget'!N47)</f>
        <v>0</v>
      </c>
      <c r="O47" s="249">
        <f>SUM('Y1 Budget'!O47,'Y2 Budget'!O47,'Y3 Budget'!O47,'Y4 Budget'!O47)</f>
        <v>0</v>
      </c>
      <c r="P47" s="244">
        <f>SUM('Y1 Budget'!P47,'Y2 Budget'!P47,'Y3 Budget'!P47,'Y4 Budget'!P47)</f>
        <v>0</v>
      </c>
      <c r="Q47" s="246">
        <f>SUM('Y1 Budget'!Q47,'Y2 Budget'!Q47,'Y3 Budget'!Q47,'Y4 Budget'!Q47)</f>
        <v>0</v>
      </c>
      <c r="R47" s="196">
        <f t="shared" si="1"/>
        <v>0</v>
      </c>
      <c r="S47" s="45">
        <f t="shared" si="11"/>
        <v>0</v>
      </c>
      <c r="T47" s="28">
        <f t="shared" si="12"/>
        <v>0</v>
      </c>
      <c r="U47" s="46">
        <f t="shared" si="13"/>
        <v>0</v>
      </c>
      <c r="V47" s="27">
        <f t="shared" si="5"/>
        <v>0</v>
      </c>
      <c r="W47" s="25">
        <f t="shared" si="6"/>
        <v>0</v>
      </c>
      <c r="X47" s="30"/>
      <c r="Y47" s="45">
        <f t="shared" si="7"/>
        <v>0</v>
      </c>
    </row>
    <row r="48" spans="1:25" ht="15" thickBot="1" x14ac:dyDescent="0.35">
      <c r="A48" s="311"/>
      <c r="B48" s="42">
        <v>18</v>
      </c>
      <c r="C48" s="47" t="s">
        <v>124</v>
      </c>
      <c r="D48" s="48"/>
      <c r="E48" s="113">
        <f>'Total personnel costs (PC)'!E532</f>
        <v>0</v>
      </c>
      <c r="F48" s="113">
        <f>'Total personnel costs (PC)'!G532</f>
        <v>0</v>
      </c>
      <c r="G48" s="113">
        <f>'Total personnel costs (PC)'!H532</f>
        <v>0</v>
      </c>
      <c r="H48" s="113">
        <f>'Total personnel costs (PC)'!I532</f>
        <v>0</v>
      </c>
      <c r="I48" s="191">
        <f>'Total personnel costs (PC)'!K532</f>
        <v>0</v>
      </c>
      <c r="J48" s="244">
        <f>SUM('Y1 Budget'!J48,'Y2 Budget'!J48,'Y3 Budget'!J48,'Y4 Budget'!J48)</f>
        <v>0</v>
      </c>
      <c r="K48" s="252"/>
      <c r="L48" s="253"/>
      <c r="M48" s="254">
        <f t="shared" si="0"/>
        <v>0</v>
      </c>
      <c r="N48" s="244">
        <f>SUM('Y1 Budget'!N48,'Y2 Budget'!N48,'Y3 Budget'!N48,'Y4 Budget'!N48)</f>
        <v>0</v>
      </c>
      <c r="O48" s="249">
        <f>SUM('Y1 Budget'!O48,'Y2 Budget'!O48,'Y3 Budget'!O48,'Y4 Budget'!O48)</f>
        <v>0</v>
      </c>
      <c r="P48" s="244">
        <f>SUM('Y1 Budget'!P48,'Y2 Budget'!P48,'Y3 Budget'!P48,'Y4 Budget'!P48)</f>
        <v>0</v>
      </c>
      <c r="Q48" s="246">
        <f>SUM('Y1 Budget'!Q48,'Y2 Budget'!Q48,'Y3 Budget'!Q48,'Y4 Budget'!Q48)</f>
        <v>0</v>
      </c>
      <c r="R48" s="197">
        <f t="shared" si="1"/>
        <v>0</v>
      </c>
      <c r="S48" s="49">
        <f t="shared" si="11"/>
        <v>0</v>
      </c>
      <c r="T48" s="32">
        <f t="shared" si="12"/>
        <v>0</v>
      </c>
      <c r="U48" s="50">
        <f t="shared" si="13"/>
        <v>0</v>
      </c>
      <c r="V48" s="33">
        <f t="shared" si="5"/>
        <v>0</v>
      </c>
      <c r="W48" s="34">
        <f t="shared" si="6"/>
        <v>0</v>
      </c>
      <c r="X48" s="35"/>
      <c r="Y48" s="51">
        <f t="shared" si="7"/>
        <v>0</v>
      </c>
    </row>
    <row r="49" spans="1:25" x14ac:dyDescent="0.3">
      <c r="A49" s="311"/>
      <c r="B49" s="36">
        <v>19</v>
      </c>
      <c r="C49" s="37" t="s">
        <v>125</v>
      </c>
      <c r="D49" s="38"/>
      <c r="E49" s="113">
        <f>'Total personnel costs (PC)'!E544</f>
        <v>0</v>
      </c>
      <c r="F49" s="113">
        <f>'Total personnel costs (PC)'!G544</f>
        <v>0</v>
      </c>
      <c r="G49" s="113">
        <f>'Total personnel costs (PC)'!H544</f>
        <v>0</v>
      </c>
      <c r="H49" s="113">
        <f>'Total personnel costs (PC)'!I544</f>
        <v>0</v>
      </c>
      <c r="I49" s="191">
        <f>'Total personnel costs (PC)'!K544</f>
        <v>0</v>
      </c>
      <c r="J49" s="244">
        <f>SUM('Y1 Budget'!J49,'Y2 Budget'!J49,'Y3 Budget'!J49,'Y4 Budget'!J49)</f>
        <v>0</v>
      </c>
      <c r="K49" s="250"/>
      <c r="L49" s="241"/>
      <c r="M49" s="251">
        <f t="shared" si="0"/>
        <v>0</v>
      </c>
      <c r="N49" s="244">
        <f>SUM('Y1 Budget'!N49,'Y2 Budget'!N49,'Y3 Budget'!N49,'Y4 Budget'!N49)</f>
        <v>0</v>
      </c>
      <c r="O49" s="249">
        <f>SUM('Y1 Budget'!O49,'Y2 Budget'!O49,'Y3 Budget'!O49,'Y4 Budget'!O49)</f>
        <v>0</v>
      </c>
      <c r="P49" s="244">
        <f>SUM('Y1 Budget'!P49,'Y2 Budget'!P49,'Y3 Budget'!P49,'Y4 Budget'!P49)</f>
        <v>0</v>
      </c>
      <c r="Q49" s="246">
        <f>SUM('Y1 Budget'!Q49,'Y2 Budget'!Q49,'Y3 Budget'!Q49,'Y4 Budget'!Q49)</f>
        <v>0</v>
      </c>
      <c r="R49" s="195">
        <f t="shared" si="1"/>
        <v>0</v>
      </c>
      <c r="S49" s="39">
        <f t="shared" si="11"/>
        <v>0</v>
      </c>
      <c r="T49" s="17">
        <f t="shared" si="12"/>
        <v>0</v>
      </c>
      <c r="U49" s="40">
        <f t="shared" si="13"/>
        <v>0</v>
      </c>
      <c r="V49" s="16">
        <f t="shared" si="5"/>
        <v>0</v>
      </c>
      <c r="W49" s="14">
        <f t="shared" si="6"/>
        <v>0</v>
      </c>
      <c r="X49" s="41"/>
      <c r="Y49" s="39">
        <f t="shared" si="7"/>
        <v>0</v>
      </c>
    </row>
    <row r="50" spans="1:25" ht="15" thickBot="1" x14ac:dyDescent="0.35">
      <c r="A50" s="312"/>
      <c r="B50" s="42">
        <v>20</v>
      </c>
      <c r="C50" s="43" t="s">
        <v>126</v>
      </c>
      <c r="D50" s="44"/>
      <c r="E50" s="113">
        <f>'Total personnel costs (PC)'!E556</f>
        <v>0</v>
      </c>
      <c r="F50" s="113">
        <f>'Total personnel costs (PC)'!G556</f>
        <v>0</v>
      </c>
      <c r="G50" s="113">
        <f>'Total personnel costs (PC)'!H556</f>
        <v>0</v>
      </c>
      <c r="H50" s="113">
        <f>'Total personnel costs (PC)'!I556</f>
        <v>0</v>
      </c>
      <c r="I50" s="113">
        <f>'Total personnel costs (PC)'!K556</f>
        <v>0</v>
      </c>
      <c r="J50" s="255">
        <f>SUM('Y1 Budget'!J50,'Y2 Budget'!J50,'Y3 Budget'!J50,'Y4 Budget'!J50)</f>
        <v>0</v>
      </c>
      <c r="K50" s="256"/>
      <c r="L50" s="247"/>
      <c r="M50" s="257">
        <f t="shared" si="0"/>
        <v>0</v>
      </c>
      <c r="N50" s="258">
        <f>SUM('Y1 Budget'!N50,'Y2 Budget'!N50,'Y3 Budget'!N50,'Y4 Budget'!N50)</f>
        <v>0</v>
      </c>
      <c r="O50" s="259">
        <f>SUM('Y1 Budget'!O50,'Y2 Budget'!O50,'Y3 Budget'!O50,'Y4 Budget'!O50)</f>
        <v>0</v>
      </c>
      <c r="P50" s="244">
        <f>SUM('Y1 Budget'!P50,'Y2 Budget'!P50,'Y3 Budget'!P50,'Y4 Budget'!P50)</f>
        <v>0</v>
      </c>
      <c r="Q50" s="260">
        <f>SUM('Y1 Budget'!Q50,'Y2 Budget'!Q50,'Y3 Budget'!Q50,'Y4 Budget'!Q50)</f>
        <v>0</v>
      </c>
      <c r="R50" s="45">
        <f t="shared" si="1"/>
        <v>0</v>
      </c>
      <c r="S50" s="45">
        <f t="shared" si="11"/>
        <v>0</v>
      </c>
      <c r="T50" s="28">
        <f t="shared" si="12"/>
        <v>0</v>
      </c>
      <c r="U50" s="46">
        <f t="shared" si="13"/>
        <v>0</v>
      </c>
      <c r="V50" s="27">
        <f t="shared" si="5"/>
        <v>0</v>
      </c>
      <c r="W50" s="25">
        <f t="shared" si="6"/>
        <v>0</v>
      </c>
      <c r="X50" s="30"/>
      <c r="Y50" s="45">
        <f t="shared" si="7"/>
        <v>0</v>
      </c>
    </row>
    <row r="51" spans="1:25" ht="15" thickBot="1" x14ac:dyDescent="0.35">
      <c r="A51" s="285" t="s">
        <v>58</v>
      </c>
      <c r="B51" s="286"/>
      <c r="C51" s="286"/>
      <c r="D51" s="287"/>
      <c r="E51" s="116">
        <f t="shared" ref="E51:J51" si="14">SUM(E5:E50)</f>
        <v>0</v>
      </c>
      <c r="F51" s="185">
        <f t="shared" si="14"/>
        <v>0</v>
      </c>
      <c r="G51" s="186">
        <f t="shared" si="14"/>
        <v>0</v>
      </c>
      <c r="H51" s="186">
        <f t="shared" si="14"/>
        <v>0</v>
      </c>
      <c r="I51" s="186">
        <f t="shared" si="14"/>
        <v>0</v>
      </c>
      <c r="J51" s="186">
        <f t="shared" si="14"/>
        <v>0</v>
      </c>
      <c r="K51" s="186">
        <f>SUM(K5:K33)</f>
        <v>0</v>
      </c>
      <c r="L51" s="186">
        <f>SUM(L5:L33)</f>
        <v>0</v>
      </c>
      <c r="M51" s="186">
        <f>SUM(M5:M33)</f>
        <v>0</v>
      </c>
      <c r="N51" s="186">
        <f t="shared" ref="N51:Y51" si="15">SUM(N5:N50)</f>
        <v>0</v>
      </c>
      <c r="O51" s="186">
        <f t="shared" si="15"/>
        <v>0</v>
      </c>
      <c r="P51" s="186">
        <f t="shared" ref="P51" si="16">SUM(P5:P50)</f>
        <v>0</v>
      </c>
      <c r="Q51" s="186">
        <f t="shared" si="15"/>
        <v>0</v>
      </c>
      <c r="R51" s="52">
        <f t="shared" si="15"/>
        <v>0</v>
      </c>
      <c r="S51" s="52">
        <f t="shared" si="15"/>
        <v>0</v>
      </c>
      <c r="T51" s="52">
        <f t="shared" si="15"/>
        <v>0</v>
      </c>
      <c r="U51" s="52">
        <f t="shared" si="15"/>
        <v>0</v>
      </c>
      <c r="V51" s="53">
        <f t="shared" si="15"/>
        <v>0</v>
      </c>
      <c r="W51" s="53">
        <f t="shared" si="15"/>
        <v>0</v>
      </c>
      <c r="X51" s="53">
        <f t="shared" si="15"/>
        <v>0</v>
      </c>
      <c r="Y51" s="54">
        <f t="shared" si="15"/>
        <v>0</v>
      </c>
    </row>
    <row r="52" spans="1:25" x14ac:dyDescent="0.3">
      <c r="J52" s="261">
        <f>SUM('Y1 Budget'!J51,'Y2 Budget'!J51,'Y3 Budget'!J51,'Y4 Budget'!J51)</f>
        <v>0</v>
      </c>
      <c r="K52" s="261">
        <f>SUM('Y1 Budget'!K51,'Y2 Budget'!K51,'Y3 Budget'!K51,'Y4 Budget'!K51)</f>
        <v>0</v>
      </c>
      <c r="L52" s="261">
        <f>SUM('Y1 Budget'!L51,'Y2 Budget'!L51,'Y3 Budget'!L51,'Y4 Budget'!L51)</f>
        <v>0</v>
      </c>
      <c r="M52" s="261">
        <f>SUM('Y1 Budget'!M51,'Y2 Budget'!M51,'Y3 Budget'!M51,'Y4 Budget'!M51)</f>
        <v>0</v>
      </c>
      <c r="N52" s="261">
        <f>SUM('Y1 Budget'!N51,'Y2 Budget'!N51,'Y3 Budget'!N51,'Y4 Budget'!N51)</f>
        <v>0</v>
      </c>
      <c r="O52" s="261">
        <f>SUM('Y1 Budget'!O51,'Y2 Budget'!O51,'Y3 Budget'!O51,'Y4 Budget'!O51)</f>
        <v>0</v>
      </c>
      <c r="P52" s="261">
        <f>SUM('Y1 Budget'!P51,'Y2 Budget'!P51,'Y3 Budget'!P51,'Y4 Budget'!P51)</f>
        <v>0</v>
      </c>
      <c r="Q52" s="261">
        <f>SUM('Y1 Budget'!Q51,'Y2 Budget'!Q51,'Y3 Budget'!Q51,'Y4 Budget'!Q51)</f>
        <v>0</v>
      </c>
      <c r="R52" s="190">
        <f>SUM('Y1 Budget'!R51,'Y2 Budget'!R51,'Y3 Budget'!R51,'Y4 Budget'!R51)</f>
        <v>0</v>
      </c>
      <c r="S52" s="190">
        <f>SUM('Y1 Budget'!S51,'Y2 Budget'!S51,'Y3 Budget'!S51,'Y4 Budget'!S51)</f>
        <v>0</v>
      </c>
      <c r="T52" s="190">
        <f>SUM('Y1 Budget'!T51,'Y2 Budget'!T51,'Y3 Budget'!T51,'Y4 Budget'!T51)</f>
        <v>0</v>
      </c>
      <c r="U52" s="190">
        <f>SUM('Y1 Budget'!U51,'Y2 Budget'!U51,'Y3 Budget'!U51,'Y4 Budget'!U51)</f>
        <v>0</v>
      </c>
      <c r="V52" s="190">
        <f>SUM('Y1 Budget'!V51,'Y2 Budget'!V51,'Y3 Budget'!V51,'Y4 Budget'!V51)</f>
        <v>0</v>
      </c>
      <c r="W52" s="190">
        <f>SUM('Y1 Budget'!W51,'Y2 Budget'!W51,'Y3 Budget'!W51,'Y4 Budget'!W51)</f>
        <v>0</v>
      </c>
      <c r="X52" s="190">
        <f>SUM('Y1 Budget'!X51,'Y2 Budget'!X51,'Y3 Budget'!X51,'Y4 Budget'!X51)</f>
        <v>0</v>
      </c>
      <c r="Y52" s="190">
        <f>SUM('Y1 Budget'!Y51,'Y2 Budget'!Y51,'Y3 Budget'!Y51,'Y4 Budget'!Y51)</f>
        <v>0</v>
      </c>
    </row>
    <row r="56" spans="1:25" s="1" customFormat="1" x14ac:dyDescent="0.3">
      <c r="A56" s="22"/>
      <c r="B56" s="22"/>
      <c r="C56" s="22"/>
      <c r="D56" s="55"/>
      <c r="E56" s="117"/>
      <c r="F56" s="187"/>
      <c r="G56" s="187"/>
      <c r="H56" s="187"/>
      <c r="I56" s="188"/>
      <c r="J56" s="187"/>
      <c r="K56" s="187"/>
      <c r="L56" s="187"/>
      <c r="M56" s="188"/>
      <c r="N56" s="187"/>
      <c r="O56" s="187"/>
      <c r="P56" s="187"/>
      <c r="Q56" s="187"/>
      <c r="V56" s="22"/>
      <c r="W56" s="22"/>
      <c r="X56" s="22"/>
    </row>
  </sheetData>
  <sheetProtection password="F3D0" sheet="1" objects="1" scenarios="1" formatColumns="0" selectLockedCells="1" selectUnlockedCells="1"/>
  <mergeCells count="23">
    <mergeCell ref="F1:U1"/>
    <mergeCell ref="V1:Y1"/>
    <mergeCell ref="Y2:Y4"/>
    <mergeCell ref="M2:M4"/>
    <mergeCell ref="R2:R4"/>
    <mergeCell ref="S2:S4"/>
    <mergeCell ref="T2:T4"/>
    <mergeCell ref="K2:L2"/>
    <mergeCell ref="I2:I4"/>
    <mergeCell ref="J2:J4"/>
    <mergeCell ref="X2:X3"/>
    <mergeCell ref="N2:Q3"/>
    <mergeCell ref="V2:V3"/>
    <mergeCell ref="W2:W3"/>
    <mergeCell ref="A51:D51"/>
    <mergeCell ref="B2:D2"/>
    <mergeCell ref="B4:D4"/>
    <mergeCell ref="U2:U4"/>
    <mergeCell ref="B3:D3"/>
    <mergeCell ref="F2:H3"/>
    <mergeCell ref="E2:E4"/>
    <mergeCell ref="A5:A30"/>
    <mergeCell ref="A31:A50"/>
  </mergeCells>
  <dataValidations count="1">
    <dataValidation operator="greaterThanOrEqual" allowBlank="1" showInputMessage="1" showErrorMessage="1" sqref="C1:D2 O1:Q1 N1:N2 V1:X2 F1:H2 E1:E50 C4:D50 I1:M50 R1:U50 V4:X50 B1:B50 F4:H50 A31 A1:A5 A53:XFD1048576 Y1:XFD50 A51:XFD51 N4:Q50"/>
  </dataValidations>
  <pageMargins left="0.7" right="0.7" top="0.75" bottom="0.75" header="0.3" footer="0.3"/>
  <pageSetup paperSize="9" orientation="portrait" r:id="rId1"/>
  <ignoredErrors>
    <ignoredError sqref="J5:J50 Q5:Q50 N5:O50 P5:P5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Q748"/>
  <sheetViews>
    <sheetView zoomScale="60" zoomScaleNormal="60" workbookViewId="0">
      <pane xSplit="4" ySplit="4" topLeftCell="E5" activePane="bottomRight" state="frozen"/>
      <selection activeCell="L15" sqref="L15"/>
      <selection pane="topRight" activeCell="L15" sqref="L15"/>
      <selection pane="bottomLeft" activeCell="L15" sqref="L15"/>
      <selection pane="bottomRight" activeCell="V17" sqref="V17"/>
    </sheetView>
  </sheetViews>
  <sheetFormatPr defaultColWidth="9.109375" defaultRowHeight="14.4" x14ac:dyDescent="0.3"/>
  <cols>
    <col min="1" max="1" width="17" style="22" customWidth="1"/>
    <col min="2" max="2" width="11" style="22" customWidth="1"/>
    <col min="3" max="3" width="26.33203125" style="22" customWidth="1"/>
    <col min="4" max="4" width="9.109375" style="55"/>
    <col min="5" max="5" width="15.6640625" style="273" customWidth="1"/>
    <col min="6" max="6" width="15.6640625" style="273" hidden="1" customWidth="1"/>
    <col min="7" max="8" width="20.33203125" style="187" hidden="1" customWidth="1"/>
    <col min="9" max="9" width="23.44140625" style="187" hidden="1" customWidth="1"/>
    <col min="10" max="10" width="20.33203125" style="187" hidden="1" customWidth="1"/>
    <col min="11" max="11" width="25.33203125" style="1" bestFit="1" customWidth="1"/>
    <col min="12" max="13" width="17.109375" style="1" customWidth="1"/>
    <col min="14" max="16" width="13.5546875" style="22" customWidth="1"/>
    <col min="17" max="17" width="15.88671875" style="1" customWidth="1"/>
    <col min="18" max="16384" width="9.109375" style="22"/>
  </cols>
  <sheetData>
    <row r="1" spans="1:17" s="1" customFormat="1" ht="15" thickBot="1" x14ac:dyDescent="0.35">
      <c r="D1" s="2"/>
      <c r="E1" s="262"/>
      <c r="F1" s="262"/>
      <c r="G1" s="313" t="s">
        <v>53</v>
      </c>
      <c r="H1" s="314"/>
      <c r="I1" s="314"/>
      <c r="J1" s="314"/>
      <c r="K1" s="314"/>
      <c r="L1" s="314"/>
      <c r="M1" s="315"/>
      <c r="N1" s="316" t="s">
        <v>56</v>
      </c>
      <c r="O1" s="317"/>
      <c r="P1" s="317"/>
      <c r="Q1" s="318"/>
    </row>
    <row r="2" spans="1:17" s="2" customFormat="1" ht="30" customHeight="1" x14ac:dyDescent="0.3">
      <c r="A2" s="3" t="s">
        <v>0</v>
      </c>
      <c r="B2" s="347" t="str">
        <f>'Total budget'!B2:D2</f>
        <v>EJP SOIL 2nd call</v>
      </c>
      <c r="C2" s="347"/>
      <c r="D2" s="348"/>
      <c r="E2" s="349" t="s">
        <v>203</v>
      </c>
      <c r="F2" s="298" t="s">
        <v>59</v>
      </c>
      <c r="G2" s="299"/>
      <c r="H2" s="299"/>
      <c r="I2" s="299"/>
      <c r="J2" s="300"/>
      <c r="K2" s="324" t="s">
        <v>59</v>
      </c>
      <c r="L2" s="324" t="s">
        <v>51</v>
      </c>
      <c r="M2" s="292" t="s">
        <v>52</v>
      </c>
      <c r="N2" s="313" t="s">
        <v>35</v>
      </c>
      <c r="O2" s="314" t="s">
        <v>54</v>
      </c>
      <c r="P2" s="315" t="s">
        <v>55</v>
      </c>
      <c r="Q2" s="319" t="s">
        <v>57</v>
      </c>
    </row>
    <row r="3" spans="1:17" s="2" customFormat="1" ht="30" customHeight="1" x14ac:dyDescent="0.3">
      <c r="A3" s="104" t="s">
        <v>60</v>
      </c>
      <c r="B3" s="351" t="str">
        <f>'Total budget'!B3:D3</f>
        <v>XXX</v>
      </c>
      <c r="C3" s="352"/>
      <c r="D3" s="353"/>
      <c r="E3" s="322"/>
      <c r="F3" s="354"/>
      <c r="G3" s="355"/>
      <c r="H3" s="355"/>
      <c r="I3" s="355"/>
      <c r="J3" s="356"/>
      <c r="K3" s="325"/>
      <c r="L3" s="325"/>
      <c r="M3" s="293"/>
      <c r="N3" s="330"/>
      <c r="O3" s="331"/>
      <c r="P3" s="329"/>
      <c r="Q3" s="320"/>
    </row>
    <row r="4" spans="1:17" s="2" customFormat="1" ht="44.4" customHeight="1" thickBot="1" x14ac:dyDescent="0.35">
      <c r="A4" s="4" t="s">
        <v>74</v>
      </c>
      <c r="B4" s="357" t="str">
        <f>'Total budget'!B4:D4</f>
        <v>Years 3 to 5</v>
      </c>
      <c r="C4" s="357"/>
      <c r="D4" s="358"/>
      <c r="E4" s="350"/>
      <c r="F4" s="189" t="s">
        <v>177</v>
      </c>
      <c r="G4" s="182" t="s">
        <v>178</v>
      </c>
      <c r="H4" s="183" t="s">
        <v>179</v>
      </c>
      <c r="I4" s="184" t="s">
        <v>180</v>
      </c>
      <c r="J4" s="230" t="s">
        <v>68</v>
      </c>
      <c r="K4" s="326"/>
      <c r="L4" s="326"/>
      <c r="M4" s="294"/>
      <c r="N4" s="8">
        <v>0.44</v>
      </c>
      <c r="O4" s="9">
        <v>0.56000000000000005</v>
      </c>
      <c r="P4" s="10">
        <v>1</v>
      </c>
      <c r="Q4" s="320"/>
    </row>
    <row r="5" spans="1:17" x14ac:dyDescent="0.3">
      <c r="A5" s="110" t="s">
        <v>27</v>
      </c>
      <c r="B5" s="343" t="s">
        <v>1</v>
      </c>
      <c r="C5" s="307" t="s">
        <v>36</v>
      </c>
      <c r="D5" s="345" t="s">
        <v>28</v>
      </c>
      <c r="E5" s="263">
        <f>SUM('Y1 PC'!E5,'Y2 PC'!E5,'Y3 PC'!E5,'Y4 PC'!E5)</f>
        <v>0</v>
      </c>
      <c r="F5" s="264"/>
      <c r="G5" s="263">
        <f>SUM('Y1 PC'!G5,'Y2 PC'!G5,'Y3 PC'!G5,'Y4 PC'!G5)</f>
        <v>0</v>
      </c>
      <c r="H5" s="263">
        <f>SUM('Y1 PC'!H5,'Y2 PC'!H5,'Y3 PC'!H5,'Y4 PC'!H5)</f>
        <v>0</v>
      </c>
      <c r="I5" s="263">
        <f>SUM('Y1 PC'!I5,'Y2 PC'!I5,'Y3 PC'!I5,'Y4 PC'!I5)</f>
        <v>0</v>
      </c>
      <c r="J5" s="231">
        <f>SUM(G5:I5)</f>
        <v>0</v>
      </c>
      <c r="K5" s="280">
        <f>SUM('Y1 PC'!K5,'Y2 PC'!K5,'Y3 PC'!K5,'Y4 PC'!K5)</f>
        <v>0</v>
      </c>
      <c r="L5" s="17">
        <f>25%*K5</f>
        <v>0</v>
      </c>
      <c r="M5" s="18">
        <f>ROUND(SUM(K5:L5),0)</f>
        <v>0</v>
      </c>
      <c r="N5" s="19">
        <f>$N$4*$M5</f>
        <v>0</v>
      </c>
      <c r="O5" s="20">
        <f>$O$4*$M5</f>
        <v>0</v>
      </c>
      <c r="P5" s="21"/>
      <c r="Q5" s="15">
        <f>ROUND(SUM($N5:$P5),0)</f>
        <v>0</v>
      </c>
    </row>
    <row r="6" spans="1:17" x14ac:dyDescent="0.3">
      <c r="A6" s="111"/>
      <c r="B6" s="344"/>
      <c r="C6" s="308"/>
      <c r="D6" s="361"/>
      <c r="E6" s="265">
        <f>SUM('Y1 PC'!E6,'Y2 PC'!E6,'Y3 PC'!E6,'Y4 PC'!E6)</f>
        <v>0</v>
      </c>
      <c r="F6" s="265"/>
      <c r="G6" s="265">
        <f>SUM('Y1 PC'!G6,'Y2 PC'!G6,'Y3 PC'!G6,'Y4 PC'!G6)</f>
        <v>0</v>
      </c>
      <c r="H6" s="265">
        <f>SUM('Y1 PC'!H6,'Y2 PC'!H6,'Y3 PC'!H6,'Y4 PC'!H6)</f>
        <v>0</v>
      </c>
      <c r="I6" s="265">
        <f>SUM('Y1 PC'!I6,'Y2 PC'!I6,'Y3 PC'!I6,'Y4 PC'!I6)</f>
        <v>0</v>
      </c>
      <c r="J6" s="275">
        <f t="shared" ref="J6:J15" si="0">SUM(G6:I6)</f>
        <v>0</v>
      </c>
      <c r="K6" s="281">
        <f>SUM('Y1 PC'!K6,'Y2 PC'!K6,'Y3 PC'!K6,'Y4 PC'!K6)</f>
        <v>0</v>
      </c>
      <c r="L6" s="276">
        <f t="shared" ref="L6:L15" si="1">25%*K6</f>
        <v>0</v>
      </c>
      <c r="M6" s="74">
        <f t="shared" ref="M6:M15" si="2">ROUND(SUM(K6:L6),0)</f>
        <v>0</v>
      </c>
      <c r="N6" s="19">
        <f t="shared" ref="N6:N15" si="3">$N$4*$M6</f>
        <v>0</v>
      </c>
      <c r="O6" s="20">
        <f t="shared" ref="O6:O15" si="4">$O$4*$M6</f>
        <v>0</v>
      </c>
      <c r="P6" s="21"/>
      <c r="Q6" s="72">
        <f t="shared" ref="Q6:Q15" si="5">ROUND(SUM($N6:$P6),0)</f>
        <v>0</v>
      </c>
    </row>
    <row r="7" spans="1:17" x14ac:dyDescent="0.3">
      <c r="A7" s="111"/>
      <c r="B7" s="344"/>
      <c r="C7" s="308"/>
      <c r="D7" s="361"/>
      <c r="E7" s="265">
        <f>SUM('Y1 PC'!E7,'Y2 PC'!E7,'Y3 PC'!E7,'Y4 PC'!E7)</f>
        <v>0</v>
      </c>
      <c r="F7" s="265"/>
      <c r="G7" s="265">
        <f>SUM('Y1 PC'!G7,'Y2 PC'!G7,'Y3 PC'!G7,'Y4 PC'!G7)</f>
        <v>0</v>
      </c>
      <c r="H7" s="265">
        <f>SUM('Y1 PC'!H7,'Y2 PC'!H7,'Y3 PC'!H7,'Y4 PC'!H7)</f>
        <v>0</v>
      </c>
      <c r="I7" s="265">
        <f>SUM('Y1 PC'!I7,'Y2 PC'!I7,'Y3 PC'!I7,'Y4 PC'!I7)</f>
        <v>0</v>
      </c>
      <c r="J7" s="275">
        <f t="shared" si="0"/>
        <v>0</v>
      </c>
      <c r="K7" s="281">
        <f>SUM('Y1 PC'!K7,'Y2 PC'!K7,'Y3 PC'!K7,'Y4 PC'!K7)</f>
        <v>0</v>
      </c>
      <c r="L7" s="276">
        <f t="shared" si="1"/>
        <v>0</v>
      </c>
      <c r="M7" s="74">
        <f t="shared" si="2"/>
        <v>0</v>
      </c>
      <c r="N7" s="19">
        <f t="shared" si="3"/>
        <v>0</v>
      </c>
      <c r="O7" s="20">
        <f t="shared" si="4"/>
        <v>0</v>
      </c>
      <c r="P7" s="21"/>
      <c r="Q7" s="72">
        <f t="shared" si="5"/>
        <v>0</v>
      </c>
    </row>
    <row r="8" spans="1:17" x14ac:dyDescent="0.3">
      <c r="A8" s="111"/>
      <c r="B8" s="344"/>
      <c r="C8" s="308"/>
      <c r="D8" s="361"/>
      <c r="E8" s="265">
        <f>SUM('Y1 PC'!E8,'Y2 PC'!E8,'Y3 PC'!E8,'Y4 PC'!E8)</f>
        <v>0</v>
      </c>
      <c r="F8" s="265"/>
      <c r="G8" s="265">
        <f>SUM('Y1 PC'!G8,'Y2 PC'!G8,'Y3 PC'!G8,'Y4 PC'!G8)</f>
        <v>0</v>
      </c>
      <c r="H8" s="265">
        <f>SUM('Y1 PC'!H8,'Y2 PC'!H8,'Y3 PC'!H8,'Y4 PC'!H8)</f>
        <v>0</v>
      </c>
      <c r="I8" s="265">
        <f>SUM('Y1 PC'!I8,'Y2 PC'!I8,'Y3 PC'!I8,'Y4 PC'!I8)</f>
        <v>0</v>
      </c>
      <c r="J8" s="275">
        <f t="shared" si="0"/>
        <v>0</v>
      </c>
      <c r="K8" s="281">
        <f>SUM('Y1 PC'!K8,'Y2 PC'!K8,'Y3 PC'!K8,'Y4 PC'!K8)</f>
        <v>0</v>
      </c>
      <c r="L8" s="276">
        <f t="shared" si="1"/>
        <v>0</v>
      </c>
      <c r="M8" s="74">
        <f t="shared" si="2"/>
        <v>0</v>
      </c>
      <c r="N8" s="19">
        <f t="shared" si="3"/>
        <v>0</v>
      </c>
      <c r="O8" s="20">
        <f t="shared" si="4"/>
        <v>0</v>
      </c>
      <c r="P8" s="21"/>
      <c r="Q8" s="72">
        <f t="shared" si="5"/>
        <v>0</v>
      </c>
    </row>
    <row r="9" spans="1:17" x14ac:dyDescent="0.3">
      <c r="A9" s="111"/>
      <c r="B9" s="344"/>
      <c r="C9" s="308"/>
      <c r="D9" s="361"/>
      <c r="E9" s="265">
        <f>SUM('Y1 PC'!E9,'Y2 PC'!E9,'Y3 PC'!E9,'Y4 PC'!E9)</f>
        <v>0</v>
      </c>
      <c r="F9" s="265"/>
      <c r="G9" s="265">
        <f>SUM('Y1 PC'!G9,'Y2 PC'!G9,'Y3 PC'!G9,'Y4 PC'!G9)</f>
        <v>0</v>
      </c>
      <c r="H9" s="265">
        <f>SUM('Y1 PC'!H9,'Y2 PC'!H9,'Y3 PC'!H9,'Y4 PC'!H9)</f>
        <v>0</v>
      </c>
      <c r="I9" s="265">
        <f>SUM('Y1 PC'!I9,'Y2 PC'!I9,'Y3 PC'!I9,'Y4 PC'!I9)</f>
        <v>0</v>
      </c>
      <c r="J9" s="275">
        <f t="shared" si="0"/>
        <v>0</v>
      </c>
      <c r="K9" s="281">
        <f>SUM('Y1 PC'!K9,'Y2 PC'!K9,'Y3 PC'!K9,'Y4 PC'!K9)</f>
        <v>0</v>
      </c>
      <c r="L9" s="276">
        <f t="shared" si="1"/>
        <v>0</v>
      </c>
      <c r="M9" s="74">
        <f t="shared" si="2"/>
        <v>0</v>
      </c>
      <c r="N9" s="19">
        <f t="shared" si="3"/>
        <v>0</v>
      </c>
      <c r="O9" s="20">
        <f t="shared" si="4"/>
        <v>0</v>
      </c>
      <c r="P9" s="21"/>
      <c r="Q9" s="72">
        <f t="shared" si="5"/>
        <v>0</v>
      </c>
    </row>
    <row r="10" spans="1:17" x14ac:dyDescent="0.3">
      <c r="A10" s="111"/>
      <c r="B10" s="344"/>
      <c r="C10" s="308"/>
      <c r="D10" s="361"/>
      <c r="E10" s="265">
        <f>SUM('Y1 PC'!E10,'Y2 PC'!E10,'Y3 PC'!E10,'Y4 PC'!E10)</f>
        <v>0</v>
      </c>
      <c r="F10" s="265"/>
      <c r="G10" s="265">
        <f>SUM('Y1 PC'!G10,'Y2 PC'!G10,'Y3 PC'!G10,'Y4 PC'!G10)</f>
        <v>0</v>
      </c>
      <c r="H10" s="265">
        <f>SUM('Y1 PC'!H10,'Y2 PC'!H10,'Y3 PC'!H10,'Y4 PC'!H10)</f>
        <v>0</v>
      </c>
      <c r="I10" s="265">
        <f>SUM('Y1 PC'!I10,'Y2 PC'!I10,'Y3 PC'!I10,'Y4 PC'!I10)</f>
        <v>0</v>
      </c>
      <c r="J10" s="275">
        <f t="shared" si="0"/>
        <v>0</v>
      </c>
      <c r="K10" s="281">
        <f>SUM('Y1 PC'!K10,'Y2 PC'!K10,'Y3 PC'!K10,'Y4 PC'!K10)</f>
        <v>0</v>
      </c>
      <c r="L10" s="276">
        <f t="shared" si="1"/>
        <v>0</v>
      </c>
      <c r="M10" s="74">
        <f t="shared" si="2"/>
        <v>0</v>
      </c>
      <c r="N10" s="19">
        <f t="shared" si="3"/>
        <v>0</v>
      </c>
      <c r="O10" s="20">
        <f t="shared" si="4"/>
        <v>0</v>
      </c>
      <c r="P10" s="21"/>
      <c r="Q10" s="72">
        <f t="shared" si="5"/>
        <v>0</v>
      </c>
    </row>
    <row r="11" spans="1:17" x14ac:dyDescent="0.3">
      <c r="A11" s="111"/>
      <c r="B11" s="344"/>
      <c r="C11" s="308"/>
      <c r="D11" s="361"/>
      <c r="E11" s="265">
        <f>SUM('Y1 PC'!E11,'Y2 PC'!E11,'Y3 PC'!E11,'Y4 PC'!E11)</f>
        <v>0</v>
      </c>
      <c r="F11" s="265"/>
      <c r="G11" s="265">
        <f>SUM('Y1 PC'!G11,'Y2 PC'!G11,'Y3 PC'!G11,'Y4 PC'!G11)</f>
        <v>0</v>
      </c>
      <c r="H11" s="265">
        <f>SUM('Y1 PC'!H11,'Y2 PC'!H11,'Y3 PC'!H11,'Y4 PC'!H11)</f>
        <v>0</v>
      </c>
      <c r="I11" s="265">
        <f>SUM('Y1 PC'!I11,'Y2 PC'!I11,'Y3 PC'!I11,'Y4 PC'!I11)</f>
        <v>0</v>
      </c>
      <c r="J11" s="275">
        <f t="shared" si="0"/>
        <v>0</v>
      </c>
      <c r="K11" s="281">
        <f>SUM('Y1 PC'!K11,'Y2 PC'!K11,'Y3 PC'!K11,'Y4 PC'!K11)</f>
        <v>0</v>
      </c>
      <c r="L11" s="276">
        <f t="shared" si="1"/>
        <v>0</v>
      </c>
      <c r="M11" s="74">
        <f t="shared" si="2"/>
        <v>0</v>
      </c>
      <c r="N11" s="19">
        <f t="shared" si="3"/>
        <v>0</v>
      </c>
      <c r="O11" s="20">
        <f t="shared" si="4"/>
        <v>0</v>
      </c>
      <c r="P11" s="21"/>
      <c r="Q11" s="72">
        <f t="shared" si="5"/>
        <v>0</v>
      </c>
    </row>
    <row r="12" spans="1:17" x14ac:dyDescent="0.3">
      <c r="A12" s="111"/>
      <c r="B12" s="344"/>
      <c r="C12" s="308"/>
      <c r="D12" s="361"/>
      <c r="E12" s="265">
        <f>SUM('Y1 PC'!E12,'Y2 PC'!E12,'Y3 PC'!E12,'Y4 PC'!E12)</f>
        <v>0</v>
      </c>
      <c r="F12" s="265"/>
      <c r="G12" s="265">
        <f>SUM('Y1 PC'!G12,'Y2 PC'!G12,'Y3 PC'!G12,'Y4 PC'!G12)</f>
        <v>0</v>
      </c>
      <c r="H12" s="265">
        <f>SUM('Y1 PC'!H12,'Y2 PC'!H12,'Y3 PC'!H12,'Y4 PC'!H12)</f>
        <v>0</v>
      </c>
      <c r="I12" s="265">
        <f>SUM('Y1 PC'!I12,'Y2 PC'!I12,'Y3 PC'!I12,'Y4 PC'!I12)</f>
        <v>0</v>
      </c>
      <c r="J12" s="275">
        <f t="shared" si="0"/>
        <v>0</v>
      </c>
      <c r="K12" s="281">
        <f>SUM('Y1 PC'!K12,'Y2 PC'!K12,'Y3 PC'!K12,'Y4 PC'!K12)</f>
        <v>0</v>
      </c>
      <c r="L12" s="276">
        <f t="shared" si="1"/>
        <v>0</v>
      </c>
      <c r="M12" s="74">
        <f t="shared" si="2"/>
        <v>0</v>
      </c>
      <c r="N12" s="19">
        <f t="shared" si="3"/>
        <v>0</v>
      </c>
      <c r="O12" s="20">
        <f t="shared" si="4"/>
        <v>0</v>
      </c>
      <c r="P12" s="21"/>
      <c r="Q12" s="72">
        <f t="shared" si="5"/>
        <v>0</v>
      </c>
    </row>
    <row r="13" spans="1:17" x14ac:dyDescent="0.3">
      <c r="A13" s="111"/>
      <c r="B13" s="344"/>
      <c r="C13" s="308"/>
      <c r="D13" s="361"/>
      <c r="E13" s="265">
        <f>SUM('Y1 PC'!E13,'Y2 PC'!E13,'Y3 PC'!E13,'Y4 PC'!E13)</f>
        <v>0</v>
      </c>
      <c r="F13" s="265"/>
      <c r="G13" s="265">
        <f>SUM('Y1 PC'!G13,'Y2 PC'!G13,'Y3 PC'!G13,'Y4 PC'!G13)</f>
        <v>0</v>
      </c>
      <c r="H13" s="265">
        <f>SUM('Y1 PC'!H13,'Y2 PC'!H13,'Y3 PC'!H13,'Y4 PC'!H13)</f>
        <v>0</v>
      </c>
      <c r="I13" s="265">
        <f>SUM('Y1 PC'!I13,'Y2 PC'!I13,'Y3 PC'!I13,'Y4 PC'!I13)</f>
        <v>0</v>
      </c>
      <c r="J13" s="275">
        <f t="shared" si="0"/>
        <v>0</v>
      </c>
      <c r="K13" s="281">
        <f>SUM('Y1 PC'!K13,'Y2 PC'!K13,'Y3 PC'!K13,'Y4 PC'!K13)</f>
        <v>0</v>
      </c>
      <c r="L13" s="276">
        <f t="shared" si="1"/>
        <v>0</v>
      </c>
      <c r="M13" s="74">
        <f t="shared" si="2"/>
        <v>0</v>
      </c>
      <c r="N13" s="19">
        <f t="shared" si="3"/>
        <v>0</v>
      </c>
      <c r="O13" s="20">
        <f t="shared" si="4"/>
        <v>0</v>
      </c>
      <c r="P13" s="21"/>
      <c r="Q13" s="72">
        <f t="shared" si="5"/>
        <v>0</v>
      </c>
    </row>
    <row r="14" spans="1:17" x14ac:dyDescent="0.3">
      <c r="A14" s="111"/>
      <c r="B14" s="344"/>
      <c r="C14" s="308"/>
      <c r="D14" s="361"/>
      <c r="E14" s="265">
        <f>SUM('Y1 PC'!E14,'Y2 PC'!E14,'Y3 PC'!E14,'Y4 PC'!E14)</f>
        <v>0</v>
      </c>
      <c r="F14" s="265"/>
      <c r="G14" s="265">
        <f>SUM('Y1 PC'!G14,'Y2 PC'!G14,'Y3 PC'!G14,'Y4 PC'!G14)</f>
        <v>0</v>
      </c>
      <c r="H14" s="265">
        <f>SUM('Y1 PC'!H14,'Y2 PC'!H14,'Y3 PC'!H14,'Y4 PC'!H14)</f>
        <v>0</v>
      </c>
      <c r="I14" s="265">
        <f>SUM('Y1 PC'!I14,'Y2 PC'!I14,'Y3 PC'!I14,'Y4 PC'!I14)</f>
        <v>0</v>
      </c>
      <c r="J14" s="275">
        <f t="shared" si="0"/>
        <v>0</v>
      </c>
      <c r="K14" s="281">
        <f>SUM('Y1 PC'!K14,'Y2 PC'!K14,'Y3 PC'!K14,'Y4 PC'!K14)</f>
        <v>0</v>
      </c>
      <c r="L14" s="276">
        <f t="shared" si="1"/>
        <v>0</v>
      </c>
      <c r="M14" s="74">
        <f t="shared" si="2"/>
        <v>0</v>
      </c>
      <c r="N14" s="19">
        <f t="shared" si="3"/>
        <v>0</v>
      </c>
      <c r="O14" s="20">
        <f t="shared" si="4"/>
        <v>0</v>
      </c>
      <c r="P14" s="21"/>
      <c r="Q14" s="72">
        <f t="shared" si="5"/>
        <v>0</v>
      </c>
    </row>
    <row r="15" spans="1:17" ht="15" thickBot="1" x14ac:dyDescent="0.35">
      <c r="A15" s="111"/>
      <c r="B15" s="344"/>
      <c r="C15" s="308"/>
      <c r="D15" s="346"/>
      <c r="E15" s="266">
        <f>SUM('Y1 PC'!E15,'Y2 PC'!E15,'Y3 PC'!E15,'Y4 PC'!E15)</f>
        <v>0</v>
      </c>
      <c r="F15" s="264"/>
      <c r="G15" s="266">
        <f>SUM('Y1 PC'!G15,'Y2 PC'!G15,'Y3 PC'!G15,'Y4 PC'!G15)</f>
        <v>0</v>
      </c>
      <c r="H15" s="266">
        <f>SUM('Y1 PC'!H15,'Y2 PC'!H15,'Y3 PC'!H15,'Y4 PC'!H15)</f>
        <v>0</v>
      </c>
      <c r="I15" s="266">
        <f>SUM('Y1 PC'!I15,'Y2 PC'!I15,'Y3 PC'!I15,'Y4 PC'!I15)</f>
        <v>0</v>
      </c>
      <c r="J15" s="231">
        <f t="shared" si="0"/>
        <v>0</v>
      </c>
      <c r="K15" s="282">
        <f>SUM('Y1 PC'!K15,'Y2 PC'!K15,'Y3 PC'!K15,'Y4 PC'!K15)</f>
        <v>0</v>
      </c>
      <c r="L15" s="79">
        <f t="shared" si="1"/>
        <v>0</v>
      </c>
      <c r="M15" s="80">
        <f t="shared" si="2"/>
        <v>0</v>
      </c>
      <c r="N15" s="81">
        <f t="shared" si="3"/>
        <v>0</v>
      </c>
      <c r="O15" s="82">
        <f t="shared" si="4"/>
        <v>0</v>
      </c>
      <c r="P15" s="83"/>
      <c r="Q15" s="78">
        <f t="shared" si="5"/>
        <v>0</v>
      </c>
    </row>
    <row r="16" spans="1:17" s="1" customFormat="1" ht="15" thickBot="1" x14ac:dyDescent="0.35">
      <c r="A16" s="111"/>
      <c r="B16" s="341" t="s">
        <v>70</v>
      </c>
      <c r="C16" s="341"/>
      <c r="D16" s="342"/>
      <c r="E16" s="267">
        <f>SUM(E5:E15)</f>
        <v>0</v>
      </c>
      <c r="F16" s="268"/>
      <c r="G16" s="269">
        <f t="shared" ref="G16:J16" si="6">SUM(G5:G15)</f>
        <v>0</v>
      </c>
      <c r="H16" s="116">
        <f t="shared" si="6"/>
        <v>0</v>
      </c>
      <c r="I16" s="116">
        <f t="shared" si="6"/>
        <v>0</v>
      </c>
      <c r="J16" s="116">
        <f t="shared" si="6"/>
        <v>0</v>
      </c>
      <c r="K16" s="84">
        <f t="shared" ref="K16:O16" si="7">SUM(K5:K15)</f>
        <v>0</v>
      </c>
      <c r="L16" s="84">
        <f t="shared" si="7"/>
        <v>0</v>
      </c>
      <c r="M16" s="85">
        <f t="shared" si="7"/>
        <v>0</v>
      </c>
      <c r="N16" s="90">
        <f t="shared" si="7"/>
        <v>0</v>
      </c>
      <c r="O16" s="91">
        <f t="shared" si="7"/>
        <v>0</v>
      </c>
      <c r="P16" s="86"/>
      <c r="Q16" s="84">
        <f>SUM(Q5:Q15)</f>
        <v>0</v>
      </c>
    </row>
    <row r="17" spans="1:17" x14ac:dyDescent="0.3">
      <c r="A17" s="111"/>
      <c r="B17" s="343" t="s">
        <v>2</v>
      </c>
      <c r="C17" s="307" t="s">
        <v>76</v>
      </c>
      <c r="D17" s="345" t="s">
        <v>40</v>
      </c>
      <c r="E17" s="263">
        <f>SUM('Y1 PC'!E17,'Y2 PC'!E17,'Y3 PC'!E17,'Y4 PC'!E17)</f>
        <v>0</v>
      </c>
      <c r="F17" s="264"/>
      <c r="G17" s="263">
        <f>SUM('Y1 PC'!G17,'Y2 PC'!G17,'Y3 PC'!G17,'Y4 PC'!G17)</f>
        <v>0</v>
      </c>
      <c r="H17" s="263">
        <f>SUM('Y1 PC'!H17,'Y2 PC'!H17,'Y3 PC'!H17,'Y4 PC'!H17)</f>
        <v>0</v>
      </c>
      <c r="I17" s="263">
        <f>SUM('Y1 PC'!I17,'Y2 PC'!I17,'Y3 PC'!I17,'Y4 PC'!I17)</f>
        <v>0</v>
      </c>
      <c r="J17" s="231">
        <f>SUM(G17:I17)</f>
        <v>0</v>
      </c>
      <c r="K17" s="280">
        <f>SUM('Y1 PC'!K17,'Y2 PC'!K17,'Y3 PC'!K17,'Y4 PC'!K17)</f>
        <v>0</v>
      </c>
      <c r="L17" s="17">
        <f>25%*K17</f>
        <v>0</v>
      </c>
      <c r="M17" s="18">
        <f t="shared" ref="M17:M27" si="8">ROUND(SUM(K17:L17),0)</f>
        <v>0</v>
      </c>
      <c r="N17" s="19">
        <f>$N$4*$M17</f>
        <v>0</v>
      </c>
      <c r="O17" s="20">
        <f>$O$4*$M17</f>
        <v>0</v>
      </c>
      <c r="P17" s="21"/>
      <c r="Q17" s="15">
        <f>ROUND(SUM($N17:$P17),0)</f>
        <v>0</v>
      </c>
    </row>
    <row r="18" spans="1:17" x14ac:dyDescent="0.3">
      <c r="A18" s="111"/>
      <c r="B18" s="344"/>
      <c r="C18" s="308"/>
      <c r="D18" s="346"/>
      <c r="E18" s="265">
        <f>SUM('Y1 PC'!E18,'Y2 PC'!E18,'Y3 PC'!E18,'Y4 PC'!E18)</f>
        <v>0</v>
      </c>
      <c r="F18" s="265"/>
      <c r="G18" s="265">
        <f>SUM('Y1 PC'!G18,'Y2 PC'!G18,'Y3 PC'!G18,'Y4 PC'!G18)</f>
        <v>0</v>
      </c>
      <c r="H18" s="265">
        <f>SUM('Y1 PC'!H18,'Y2 PC'!H18,'Y3 PC'!H18,'Y4 PC'!H18)</f>
        <v>0</v>
      </c>
      <c r="I18" s="265">
        <f>SUM('Y1 PC'!I18,'Y2 PC'!I18,'Y3 PC'!I18,'Y4 PC'!I18)</f>
        <v>0</v>
      </c>
      <c r="J18" s="231">
        <f t="shared" ref="J18:J27" si="9">SUM(G18:I18)</f>
        <v>0</v>
      </c>
      <c r="K18" s="281">
        <f>SUM('Y1 PC'!K18,'Y2 PC'!K18,'Y3 PC'!K18,'Y4 PC'!K18)</f>
        <v>0</v>
      </c>
      <c r="L18" s="73">
        <f t="shared" ref="L18:L27" si="10">25%*K18</f>
        <v>0</v>
      </c>
      <c r="M18" s="74">
        <f t="shared" si="8"/>
        <v>0</v>
      </c>
      <c r="N18" s="19">
        <f t="shared" ref="N18:N27" si="11">$N$4*$M18</f>
        <v>0</v>
      </c>
      <c r="O18" s="20">
        <f t="shared" ref="O18:O27" si="12">$O$4*$M18</f>
        <v>0</v>
      </c>
      <c r="P18" s="21"/>
      <c r="Q18" s="72">
        <f t="shared" ref="Q18:Q27" si="13">ROUND(SUM($N18:$P18),0)</f>
        <v>0</v>
      </c>
    </row>
    <row r="19" spans="1:17" x14ac:dyDescent="0.3">
      <c r="A19" s="111"/>
      <c r="B19" s="344"/>
      <c r="C19" s="308"/>
      <c r="D19" s="346"/>
      <c r="E19" s="265">
        <f>SUM('Y1 PC'!E19,'Y2 PC'!E19,'Y3 PC'!E19,'Y4 PC'!E19)</f>
        <v>0</v>
      </c>
      <c r="F19" s="265"/>
      <c r="G19" s="265">
        <f>SUM('Y1 PC'!G19,'Y2 PC'!G19,'Y3 PC'!G19,'Y4 PC'!G19)</f>
        <v>0</v>
      </c>
      <c r="H19" s="265">
        <f>SUM('Y1 PC'!H19,'Y2 PC'!H19,'Y3 PC'!H19,'Y4 PC'!H19)</f>
        <v>0</v>
      </c>
      <c r="I19" s="265">
        <f>SUM('Y1 PC'!I19,'Y2 PC'!I19,'Y3 PC'!I19,'Y4 PC'!I19)</f>
        <v>0</v>
      </c>
      <c r="J19" s="231">
        <f t="shared" si="9"/>
        <v>0</v>
      </c>
      <c r="K19" s="281">
        <f>SUM('Y1 PC'!K19,'Y2 PC'!K19,'Y3 PC'!K19,'Y4 PC'!K19)</f>
        <v>0</v>
      </c>
      <c r="L19" s="73">
        <f t="shared" si="10"/>
        <v>0</v>
      </c>
      <c r="M19" s="74">
        <f t="shared" si="8"/>
        <v>0</v>
      </c>
      <c r="N19" s="19">
        <f t="shared" si="11"/>
        <v>0</v>
      </c>
      <c r="O19" s="20">
        <f t="shared" si="12"/>
        <v>0</v>
      </c>
      <c r="P19" s="21"/>
      <c r="Q19" s="72">
        <f t="shared" si="13"/>
        <v>0</v>
      </c>
    </row>
    <row r="20" spans="1:17" x14ac:dyDescent="0.3">
      <c r="A20" s="111"/>
      <c r="B20" s="344"/>
      <c r="C20" s="308"/>
      <c r="D20" s="346"/>
      <c r="E20" s="265">
        <f>SUM('Y1 PC'!E20,'Y2 PC'!E20,'Y3 PC'!E20,'Y4 PC'!E20)</f>
        <v>0</v>
      </c>
      <c r="F20" s="265"/>
      <c r="G20" s="265">
        <f>SUM('Y1 PC'!G20,'Y2 PC'!G20,'Y3 PC'!G20,'Y4 PC'!G20)</f>
        <v>0</v>
      </c>
      <c r="H20" s="265">
        <f>SUM('Y1 PC'!H20,'Y2 PC'!H20,'Y3 PC'!H20,'Y4 PC'!H20)</f>
        <v>0</v>
      </c>
      <c r="I20" s="265">
        <f>SUM('Y1 PC'!I20,'Y2 PC'!I20,'Y3 PC'!I20,'Y4 PC'!I20)</f>
        <v>0</v>
      </c>
      <c r="J20" s="231">
        <f t="shared" si="9"/>
        <v>0</v>
      </c>
      <c r="K20" s="281">
        <f>SUM('Y1 PC'!K20,'Y2 PC'!K20,'Y3 PC'!K20,'Y4 PC'!K20)</f>
        <v>0</v>
      </c>
      <c r="L20" s="73">
        <f t="shared" si="10"/>
        <v>0</v>
      </c>
      <c r="M20" s="74">
        <f t="shared" si="8"/>
        <v>0</v>
      </c>
      <c r="N20" s="19">
        <f t="shared" si="11"/>
        <v>0</v>
      </c>
      <c r="O20" s="20">
        <f t="shared" si="12"/>
        <v>0</v>
      </c>
      <c r="P20" s="21"/>
      <c r="Q20" s="72">
        <f t="shared" si="13"/>
        <v>0</v>
      </c>
    </row>
    <row r="21" spans="1:17" x14ac:dyDescent="0.3">
      <c r="A21" s="111"/>
      <c r="B21" s="344"/>
      <c r="C21" s="308"/>
      <c r="D21" s="346"/>
      <c r="E21" s="265">
        <f>SUM('Y1 PC'!E21,'Y2 PC'!E21,'Y3 PC'!E21,'Y4 PC'!E21)</f>
        <v>0</v>
      </c>
      <c r="F21" s="265"/>
      <c r="G21" s="265">
        <f>SUM('Y1 PC'!G21,'Y2 PC'!G21,'Y3 PC'!G21,'Y4 PC'!G21)</f>
        <v>0</v>
      </c>
      <c r="H21" s="265">
        <f>SUM('Y1 PC'!H21,'Y2 PC'!H21,'Y3 PC'!H21,'Y4 PC'!H21)</f>
        <v>0</v>
      </c>
      <c r="I21" s="265">
        <f>SUM('Y1 PC'!I21,'Y2 PC'!I21,'Y3 PC'!I21,'Y4 PC'!I21)</f>
        <v>0</v>
      </c>
      <c r="J21" s="231">
        <f t="shared" si="9"/>
        <v>0</v>
      </c>
      <c r="K21" s="281">
        <f>SUM('Y1 PC'!K21,'Y2 PC'!K21,'Y3 PC'!K21,'Y4 PC'!K21)</f>
        <v>0</v>
      </c>
      <c r="L21" s="73">
        <f t="shared" si="10"/>
        <v>0</v>
      </c>
      <c r="M21" s="74">
        <f t="shared" si="8"/>
        <v>0</v>
      </c>
      <c r="N21" s="19">
        <f t="shared" si="11"/>
        <v>0</v>
      </c>
      <c r="O21" s="20">
        <f t="shared" si="12"/>
        <v>0</v>
      </c>
      <c r="P21" s="21"/>
      <c r="Q21" s="72">
        <f t="shared" si="13"/>
        <v>0</v>
      </c>
    </row>
    <row r="22" spans="1:17" x14ac:dyDescent="0.3">
      <c r="A22" s="111"/>
      <c r="B22" s="344"/>
      <c r="C22" s="308"/>
      <c r="D22" s="346"/>
      <c r="E22" s="265">
        <f>SUM('Y1 PC'!E22,'Y2 PC'!E22,'Y3 PC'!E22,'Y4 PC'!E22)</f>
        <v>0</v>
      </c>
      <c r="F22" s="265"/>
      <c r="G22" s="265">
        <f>SUM('Y1 PC'!G22,'Y2 PC'!G22,'Y3 PC'!G22,'Y4 PC'!G22)</f>
        <v>0</v>
      </c>
      <c r="H22" s="265">
        <f>SUM('Y1 PC'!H22,'Y2 PC'!H22,'Y3 PC'!H22,'Y4 PC'!H22)</f>
        <v>0</v>
      </c>
      <c r="I22" s="265">
        <f>SUM('Y1 PC'!I22,'Y2 PC'!I22,'Y3 PC'!I22,'Y4 PC'!I22)</f>
        <v>0</v>
      </c>
      <c r="J22" s="231">
        <f t="shared" si="9"/>
        <v>0</v>
      </c>
      <c r="K22" s="281">
        <f>SUM('Y1 PC'!K22,'Y2 PC'!K22,'Y3 PC'!K22,'Y4 PC'!K22)</f>
        <v>0</v>
      </c>
      <c r="L22" s="73">
        <f t="shared" si="10"/>
        <v>0</v>
      </c>
      <c r="M22" s="74">
        <f t="shared" si="8"/>
        <v>0</v>
      </c>
      <c r="N22" s="19">
        <f t="shared" si="11"/>
        <v>0</v>
      </c>
      <c r="O22" s="20">
        <f t="shared" si="12"/>
        <v>0</v>
      </c>
      <c r="P22" s="21"/>
      <c r="Q22" s="72">
        <f t="shared" si="13"/>
        <v>0</v>
      </c>
    </row>
    <row r="23" spans="1:17" x14ac:dyDescent="0.3">
      <c r="A23" s="111"/>
      <c r="B23" s="344"/>
      <c r="C23" s="308"/>
      <c r="D23" s="346"/>
      <c r="E23" s="265">
        <f>SUM('Y1 PC'!E23,'Y2 PC'!E23,'Y3 PC'!E23,'Y4 PC'!E23)</f>
        <v>0</v>
      </c>
      <c r="F23" s="265"/>
      <c r="G23" s="265">
        <f>SUM('Y1 PC'!G23,'Y2 PC'!G23,'Y3 PC'!G23,'Y4 PC'!G23)</f>
        <v>0</v>
      </c>
      <c r="H23" s="265">
        <f>SUM('Y1 PC'!H23,'Y2 PC'!H23,'Y3 PC'!H23,'Y4 PC'!H23)</f>
        <v>0</v>
      </c>
      <c r="I23" s="265">
        <f>SUM('Y1 PC'!I23,'Y2 PC'!I23,'Y3 PC'!I23,'Y4 PC'!I23)</f>
        <v>0</v>
      </c>
      <c r="J23" s="231">
        <f t="shared" si="9"/>
        <v>0</v>
      </c>
      <c r="K23" s="281">
        <f>SUM('Y1 PC'!K23,'Y2 PC'!K23,'Y3 PC'!K23,'Y4 PC'!K23)</f>
        <v>0</v>
      </c>
      <c r="L23" s="73">
        <f t="shared" si="10"/>
        <v>0</v>
      </c>
      <c r="M23" s="74">
        <f t="shared" si="8"/>
        <v>0</v>
      </c>
      <c r="N23" s="19">
        <f t="shared" si="11"/>
        <v>0</v>
      </c>
      <c r="O23" s="20">
        <f t="shared" si="12"/>
        <v>0</v>
      </c>
      <c r="P23" s="21"/>
      <c r="Q23" s="72">
        <f t="shared" si="13"/>
        <v>0</v>
      </c>
    </row>
    <row r="24" spans="1:17" x14ac:dyDescent="0.3">
      <c r="A24" s="111"/>
      <c r="B24" s="344"/>
      <c r="C24" s="308"/>
      <c r="D24" s="346"/>
      <c r="E24" s="265">
        <f>SUM('Y1 PC'!E24,'Y2 PC'!E24,'Y3 PC'!E24,'Y4 PC'!E24)</f>
        <v>0</v>
      </c>
      <c r="F24" s="265"/>
      <c r="G24" s="265">
        <f>SUM('Y1 PC'!G24,'Y2 PC'!G24,'Y3 PC'!G24,'Y4 PC'!G24)</f>
        <v>0</v>
      </c>
      <c r="H24" s="265">
        <f>SUM('Y1 PC'!H24,'Y2 PC'!H24,'Y3 PC'!H24,'Y4 PC'!H24)</f>
        <v>0</v>
      </c>
      <c r="I24" s="265">
        <f>SUM('Y1 PC'!I24,'Y2 PC'!I24,'Y3 PC'!I24,'Y4 PC'!I24)</f>
        <v>0</v>
      </c>
      <c r="J24" s="231">
        <f t="shared" si="9"/>
        <v>0</v>
      </c>
      <c r="K24" s="281">
        <f>SUM('Y1 PC'!K24,'Y2 PC'!K24,'Y3 PC'!K24,'Y4 PC'!K24)</f>
        <v>0</v>
      </c>
      <c r="L24" s="73">
        <f t="shared" si="10"/>
        <v>0</v>
      </c>
      <c r="M24" s="74">
        <f t="shared" si="8"/>
        <v>0</v>
      </c>
      <c r="N24" s="19">
        <f t="shared" si="11"/>
        <v>0</v>
      </c>
      <c r="O24" s="20">
        <f t="shared" si="12"/>
        <v>0</v>
      </c>
      <c r="P24" s="21"/>
      <c r="Q24" s="72">
        <f t="shared" si="13"/>
        <v>0</v>
      </c>
    </row>
    <row r="25" spans="1:17" x14ac:dyDescent="0.3">
      <c r="A25" s="111"/>
      <c r="B25" s="344"/>
      <c r="C25" s="308"/>
      <c r="D25" s="346"/>
      <c r="E25" s="265">
        <f>SUM('Y1 PC'!E25,'Y2 PC'!E25,'Y3 PC'!E25,'Y4 PC'!E25)</f>
        <v>0</v>
      </c>
      <c r="F25" s="265"/>
      <c r="G25" s="265">
        <f>SUM('Y1 PC'!G25,'Y2 PC'!G25,'Y3 PC'!G25,'Y4 PC'!G25)</f>
        <v>0</v>
      </c>
      <c r="H25" s="265">
        <f>SUM('Y1 PC'!H25,'Y2 PC'!H25,'Y3 PC'!H25,'Y4 PC'!H25)</f>
        <v>0</v>
      </c>
      <c r="I25" s="265">
        <f>SUM('Y1 PC'!I25,'Y2 PC'!I25,'Y3 PC'!I25,'Y4 PC'!I25)</f>
        <v>0</v>
      </c>
      <c r="J25" s="231">
        <f t="shared" si="9"/>
        <v>0</v>
      </c>
      <c r="K25" s="281">
        <f>SUM('Y1 PC'!K25,'Y2 PC'!K25,'Y3 PC'!K25,'Y4 PC'!K25)</f>
        <v>0</v>
      </c>
      <c r="L25" s="73">
        <f t="shared" si="10"/>
        <v>0</v>
      </c>
      <c r="M25" s="74">
        <f t="shared" si="8"/>
        <v>0</v>
      </c>
      <c r="N25" s="19">
        <f t="shared" si="11"/>
        <v>0</v>
      </c>
      <c r="O25" s="20">
        <f t="shared" si="12"/>
        <v>0</v>
      </c>
      <c r="P25" s="21"/>
      <c r="Q25" s="72">
        <f t="shared" si="13"/>
        <v>0</v>
      </c>
    </row>
    <row r="26" spans="1:17" x14ac:dyDescent="0.3">
      <c r="A26" s="111"/>
      <c r="B26" s="344"/>
      <c r="C26" s="308"/>
      <c r="D26" s="346"/>
      <c r="E26" s="265">
        <f>SUM('Y1 PC'!E26,'Y2 PC'!E26,'Y3 PC'!E26,'Y4 PC'!E26)</f>
        <v>0</v>
      </c>
      <c r="F26" s="265"/>
      <c r="G26" s="265">
        <f>SUM('Y1 PC'!G26,'Y2 PC'!G26,'Y3 PC'!G26,'Y4 PC'!G26)</f>
        <v>0</v>
      </c>
      <c r="H26" s="265">
        <f>SUM('Y1 PC'!H26,'Y2 PC'!H26,'Y3 PC'!H26,'Y4 PC'!H26)</f>
        <v>0</v>
      </c>
      <c r="I26" s="265">
        <f>SUM('Y1 PC'!I26,'Y2 PC'!I26,'Y3 PC'!I26,'Y4 PC'!I26)</f>
        <v>0</v>
      </c>
      <c r="J26" s="231">
        <f t="shared" si="9"/>
        <v>0</v>
      </c>
      <c r="K26" s="281">
        <f>SUM('Y1 PC'!K26,'Y2 PC'!K26,'Y3 PC'!K26,'Y4 PC'!K26)</f>
        <v>0</v>
      </c>
      <c r="L26" s="73">
        <f t="shared" si="10"/>
        <v>0</v>
      </c>
      <c r="M26" s="74">
        <f t="shared" si="8"/>
        <v>0</v>
      </c>
      <c r="N26" s="19">
        <f t="shared" si="11"/>
        <v>0</v>
      </c>
      <c r="O26" s="20">
        <f t="shared" si="12"/>
        <v>0</v>
      </c>
      <c r="P26" s="21"/>
      <c r="Q26" s="72">
        <f t="shared" si="13"/>
        <v>0</v>
      </c>
    </row>
    <row r="27" spans="1:17" ht="15" thickBot="1" x14ac:dyDescent="0.35">
      <c r="A27" s="111"/>
      <c r="B27" s="359"/>
      <c r="C27" s="309"/>
      <c r="D27" s="360"/>
      <c r="E27" s="266">
        <f>SUM('Y1 PC'!E27,'Y2 PC'!E27,'Y3 PC'!E27,'Y4 PC'!E27)</f>
        <v>0</v>
      </c>
      <c r="F27" s="264"/>
      <c r="G27" s="266">
        <f>SUM('Y1 PC'!G27,'Y2 PC'!G27,'Y3 PC'!G27,'Y4 PC'!G27)</f>
        <v>0</v>
      </c>
      <c r="H27" s="266">
        <f>SUM('Y1 PC'!H27,'Y2 PC'!H27,'Y3 PC'!H27,'Y4 PC'!H27)</f>
        <v>0</v>
      </c>
      <c r="I27" s="266">
        <f>SUM('Y1 PC'!I27,'Y2 PC'!I27,'Y3 PC'!I27,'Y4 PC'!I27)</f>
        <v>0</v>
      </c>
      <c r="J27" s="231">
        <f t="shared" si="9"/>
        <v>0</v>
      </c>
      <c r="K27" s="282">
        <f>SUM('Y1 PC'!K27,'Y2 PC'!K27,'Y3 PC'!K27,'Y4 PC'!K27)</f>
        <v>0</v>
      </c>
      <c r="L27" s="79">
        <f t="shared" si="10"/>
        <v>0</v>
      </c>
      <c r="M27" s="80">
        <f t="shared" si="8"/>
        <v>0</v>
      </c>
      <c r="N27" s="81">
        <f t="shared" si="11"/>
        <v>0</v>
      </c>
      <c r="O27" s="82">
        <f t="shared" si="12"/>
        <v>0</v>
      </c>
      <c r="P27" s="83"/>
      <c r="Q27" s="78">
        <f t="shared" si="13"/>
        <v>0</v>
      </c>
    </row>
    <row r="28" spans="1:17" ht="15" thickBot="1" x14ac:dyDescent="0.35">
      <c r="A28" s="111"/>
      <c r="B28" s="341" t="s">
        <v>132</v>
      </c>
      <c r="C28" s="341"/>
      <c r="D28" s="342"/>
      <c r="E28" s="267">
        <f>SUM(E17:E27)</f>
        <v>0</v>
      </c>
      <c r="F28" s="268"/>
      <c r="G28" s="269">
        <f t="shared" ref="G28:J28" si="14">SUM(G17:G27)</f>
        <v>0</v>
      </c>
      <c r="H28" s="116">
        <f t="shared" si="14"/>
        <v>0</v>
      </c>
      <c r="I28" s="116">
        <f t="shared" si="14"/>
        <v>0</v>
      </c>
      <c r="J28" s="116">
        <f t="shared" si="14"/>
        <v>0</v>
      </c>
      <c r="K28" s="84">
        <f t="shared" ref="K28" si="15">SUM(K17:K27)</f>
        <v>0</v>
      </c>
      <c r="L28" s="84">
        <f t="shared" ref="L28" si="16">SUM(L17:L27)</f>
        <v>0</v>
      </c>
      <c r="M28" s="85">
        <f t="shared" ref="M28" si="17">SUM(M17:M27)</f>
        <v>0</v>
      </c>
      <c r="N28" s="90">
        <f t="shared" ref="N28" si="18">SUM(N17:N27)</f>
        <v>0</v>
      </c>
      <c r="O28" s="91">
        <f t="shared" ref="O28" si="19">SUM(O17:O27)</f>
        <v>0</v>
      </c>
      <c r="P28" s="86"/>
      <c r="Q28" s="84">
        <f>SUM(Q17:Q27)</f>
        <v>0</v>
      </c>
    </row>
    <row r="29" spans="1:17" x14ac:dyDescent="0.3">
      <c r="A29" s="111"/>
      <c r="B29" s="343" t="s">
        <v>3</v>
      </c>
      <c r="C29" s="307" t="s">
        <v>77</v>
      </c>
      <c r="D29" s="345" t="s">
        <v>29</v>
      </c>
      <c r="E29" s="263">
        <f>SUM('Y1 PC'!E29,'Y2 PC'!E29,'Y3 PC'!E29,'Y4 PC'!E29)</f>
        <v>0</v>
      </c>
      <c r="F29" s="264"/>
      <c r="G29" s="263">
        <f>SUM('Y1 PC'!G29,'Y2 PC'!G29,'Y3 PC'!G29,'Y4 PC'!G29)</f>
        <v>0</v>
      </c>
      <c r="H29" s="263">
        <f>SUM('Y1 PC'!H29,'Y2 PC'!H29,'Y3 PC'!H29,'Y4 PC'!H29)</f>
        <v>0</v>
      </c>
      <c r="I29" s="263">
        <f>SUM('Y1 PC'!I29,'Y2 PC'!I29,'Y3 PC'!I29,'Y4 PC'!I29)</f>
        <v>0</v>
      </c>
      <c r="J29" s="231">
        <f>SUM(G29:I29)</f>
        <v>0</v>
      </c>
      <c r="K29" s="280">
        <f>SUM('Y1 PC'!K29,'Y2 PC'!K29,'Y3 PC'!K29,'Y4 PC'!K29)</f>
        <v>0</v>
      </c>
      <c r="L29" s="17">
        <f>25%*K29</f>
        <v>0</v>
      </c>
      <c r="M29" s="18">
        <f t="shared" ref="M29:M39" si="20">ROUND(SUM(K29:L29),0)</f>
        <v>0</v>
      </c>
      <c r="N29" s="19">
        <f>$N$4*$M29</f>
        <v>0</v>
      </c>
      <c r="O29" s="20">
        <f>$O$4*$M29</f>
        <v>0</v>
      </c>
      <c r="P29" s="21"/>
      <c r="Q29" s="15">
        <f>ROUND(SUM($N29:$P29),0)</f>
        <v>0</v>
      </c>
    </row>
    <row r="30" spans="1:17" x14ac:dyDescent="0.3">
      <c r="A30" s="111"/>
      <c r="B30" s="344"/>
      <c r="C30" s="308"/>
      <c r="D30" s="346"/>
      <c r="E30" s="265">
        <f>SUM('Y1 PC'!E30,'Y2 PC'!E30,'Y3 PC'!E30,'Y4 PC'!E30)</f>
        <v>0</v>
      </c>
      <c r="F30" s="265"/>
      <c r="G30" s="265">
        <f>SUM('Y1 PC'!G30,'Y2 PC'!G30,'Y3 PC'!G30,'Y4 PC'!G30)</f>
        <v>0</v>
      </c>
      <c r="H30" s="265">
        <f>SUM('Y1 PC'!H30,'Y2 PC'!H30,'Y3 PC'!H30,'Y4 PC'!H30)</f>
        <v>0</v>
      </c>
      <c r="I30" s="265">
        <f>SUM('Y1 PC'!I30,'Y2 PC'!I30,'Y3 PC'!I30,'Y4 PC'!I30)</f>
        <v>0</v>
      </c>
      <c r="J30" s="231">
        <f t="shared" ref="J30:J39" si="21">SUM(G30:I30)</f>
        <v>0</v>
      </c>
      <c r="K30" s="281">
        <f>SUM('Y1 PC'!K30,'Y2 PC'!K30,'Y3 PC'!K30,'Y4 PC'!K30)</f>
        <v>0</v>
      </c>
      <c r="L30" s="73">
        <f t="shared" ref="L30:L39" si="22">25%*K30</f>
        <v>0</v>
      </c>
      <c r="M30" s="74">
        <f t="shared" si="20"/>
        <v>0</v>
      </c>
      <c r="N30" s="19">
        <f t="shared" ref="N30:N39" si="23">$N$4*$M30</f>
        <v>0</v>
      </c>
      <c r="O30" s="20">
        <f t="shared" ref="O30:O39" si="24">$O$4*$M30</f>
        <v>0</v>
      </c>
      <c r="P30" s="21"/>
      <c r="Q30" s="72">
        <f t="shared" ref="Q30:Q39" si="25">ROUND(SUM($N30:$P30),0)</f>
        <v>0</v>
      </c>
    </row>
    <row r="31" spans="1:17" x14ac:dyDescent="0.3">
      <c r="A31" s="111"/>
      <c r="B31" s="344"/>
      <c r="C31" s="308"/>
      <c r="D31" s="346"/>
      <c r="E31" s="265">
        <f>SUM('Y1 PC'!E31,'Y2 PC'!E31,'Y3 PC'!E31,'Y4 PC'!E31)</f>
        <v>0</v>
      </c>
      <c r="F31" s="265"/>
      <c r="G31" s="265">
        <f>SUM('Y1 PC'!G31,'Y2 PC'!G31,'Y3 PC'!G31,'Y4 PC'!G31)</f>
        <v>0</v>
      </c>
      <c r="H31" s="265">
        <f>SUM('Y1 PC'!H31,'Y2 PC'!H31,'Y3 PC'!H31,'Y4 PC'!H31)</f>
        <v>0</v>
      </c>
      <c r="I31" s="265">
        <f>SUM('Y1 PC'!I31,'Y2 PC'!I31,'Y3 PC'!I31,'Y4 PC'!I31)</f>
        <v>0</v>
      </c>
      <c r="J31" s="231">
        <f t="shared" si="21"/>
        <v>0</v>
      </c>
      <c r="K31" s="281">
        <f>SUM('Y1 PC'!K31,'Y2 PC'!K31,'Y3 PC'!K31,'Y4 PC'!K31)</f>
        <v>0</v>
      </c>
      <c r="L31" s="73">
        <f t="shared" si="22"/>
        <v>0</v>
      </c>
      <c r="M31" s="74">
        <f t="shared" si="20"/>
        <v>0</v>
      </c>
      <c r="N31" s="19">
        <f t="shared" si="23"/>
        <v>0</v>
      </c>
      <c r="O31" s="20">
        <f t="shared" si="24"/>
        <v>0</v>
      </c>
      <c r="P31" s="21"/>
      <c r="Q31" s="72">
        <f t="shared" si="25"/>
        <v>0</v>
      </c>
    </row>
    <row r="32" spans="1:17" x14ac:dyDescent="0.3">
      <c r="A32" s="111"/>
      <c r="B32" s="344"/>
      <c r="C32" s="308"/>
      <c r="D32" s="346"/>
      <c r="E32" s="265">
        <f>SUM('Y1 PC'!E32,'Y2 PC'!E32,'Y3 PC'!E32,'Y4 PC'!E32)</f>
        <v>0</v>
      </c>
      <c r="F32" s="265"/>
      <c r="G32" s="265">
        <f>SUM('Y1 PC'!G32,'Y2 PC'!G32,'Y3 PC'!G32,'Y4 PC'!G32)</f>
        <v>0</v>
      </c>
      <c r="H32" s="265">
        <f>SUM('Y1 PC'!H32,'Y2 PC'!H32,'Y3 PC'!H32,'Y4 PC'!H32)</f>
        <v>0</v>
      </c>
      <c r="I32" s="265">
        <f>SUM('Y1 PC'!I32,'Y2 PC'!I32,'Y3 PC'!I32,'Y4 PC'!I32)</f>
        <v>0</v>
      </c>
      <c r="J32" s="231">
        <f t="shared" si="21"/>
        <v>0</v>
      </c>
      <c r="K32" s="281">
        <f>SUM('Y1 PC'!K32,'Y2 PC'!K32,'Y3 PC'!K32,'Y4 PC'!K32)</f>
        <v>0</v>
      </c>
      <c r="L32" s="73">
        <f t="shared" si="22"/>
        <v>0</v>
      </c>
      <c r="M32" s="74">
        <f t="shared" si="20"/>
        <v>0</v>
      </c>
      <c r="N32" s="19">
        <f t="shared" si="23"/>
        <v>0</v>
      </c>
      <c r="O32" s="20">
        <f t="shared" si="24"/>
        <v>0</v>
      </c>
      <c r="P32" s="21"/>
      <c r="Q32" s="72">
        <f t="shared" si="25"/>
        <v>0</v>
      </c>
    </row>
    <row r="33" spans="1:17" x14ac:dyDescent="0.3">
      <c r="A33" s="111"/>
      <c r="B33" s="344"/>
      <c r="C33" s="308"/>
      <c r="D33" s="346"/>
      <c r="E33" s="265">
        <f>SUM('Y1 PC'!E33,'Y2 PC'!E33,'Y3 PC'!E33,'Y4 PC'!E33)</f>
        <v>0</v>
      </c>
      <c r="F33" s="265"/>
      <c r="G33" s="265">
        <f>SUM('Y1 PC'!G33,'Y2 PC'!G33,'Y3 PC'!G33,'Y4 PC'!G33)</f>
        <v>0</v>
      </c>
      <c r="H33" s="265">
        <f>SUM('Y1 PC'!H33,'Y2 PC'!H33,'Y3 PC'!H33,'Y4 PC'!H33)</f>
        <v>0</v>
      </c>
      <c r="I33" s="265">
        <f>SUM('Y1 PC'!I33,'Y2 PC'!I33,'Y3 PC'!I33,'Y4 PC'!I33)</f>
        <v>0</v>
      </c>
      <c r="J33" s="231">
        <f t="shared" si="21"/>
        <v>0</v>
      </c>
      <c r="K33" s="281">
        <f>SUM('Y1 PC'!K33,'Y2 PC'!K33,'Y3 PC'!K33,'Y4 PC'!K33)</f>
        <v>0</v>
      </c>
      <c r="L33" s="73">
        <f t="shared" si="22"/>
        <v>0</v>
      </c>
      <c r="M33" s="74">
        <f t="shared" si="20"/>
        <v>0</v>
      </c>
      <c r="N33" s="19">
        <f t="shared" si="23"/>
        <v>0</v>
      </c>
      <c r="O33" s="20">
        <f t="shared" si="24"/>
        <v>0</v>
      </c>
      <c r="P33" s="21"/>
      <c r="Q33" s="72">
        <f t="shared" si="25"/>
        <v>0</v>
      </c>
    </row>
    <row r="34" spans="1:17" x14ac:dyDescent="0.3">
      <c r="A34" s="111"/>
      <c r="B34" s="344"/>
      <c r="C34" s="308"/>
      <c r="D34" s="346"/>
      <c r="E34" s="265">
        <f>SUM('Y1 PC'!E34,'Y2 PC'!E34,'Y3 PC'!E34,'Y4 PC'!E34)</f>
        <v>0</v>
      </c>
      <c r="F34" s="265"/>
      <c r="G34" s="265">
        <f>SUM('Y1 PC'!G34,'Y2 PC'!G34,'Y3 PC'!G34,'Y4 PC'!G34)</f>
        <v>0</v>
      </c>
      <c r="H34" s="265">
        <f>SUM('Y1 PC'!H34,'Y2 PC'!H34,'Y3 PC'!H34,'Y4 PC'!H34)</f>
        <v>0</v>
      </c>
      <c r="I34" s="265">
        <f>SUM('Y1 PC'!I34,'Y2 PC'!I34,'Y3 PC'!I34,'Y4 PC'!I34)</f>
        <v>0</v>
      </c>
      <c r="J34" s="231">
        <f t="shared" si="21"/>
        <v>0</v>
      </c>
      <c r="K34" s="281">
        <f>SUM('Y1 PC'!K34,'Y2 PC'!K34,'Y3 PC'!K34,'Y4 PC'!K34)</f>
        <v>0</v>
      </c>
      <c r="L34" s="73">
        <f t="shared" si="22"/>
        <v>0</v>
      </c>
      <c r="M34" s="74">
        <f t="shared" si="20"/>
        <v>0</v>
      </c>
      <c r="N34" s="19">
        <f t="shared" si="23"/>
        <v>0</v>
      </c>
      <c r="O34" s="20">
        <f t="shared" si="24"/>
        <v>0</v>
      </c>
      <c r="P34" s="21"/>
      <c r="Q34" s="72">
        <f t="shared" si="25"/>
        <v>0</v>
      </c>
    </row>
    <row r="35" spans="1:17" x14ac:dyDescent="0.3">
      <c r="A35" s="111"/>
      <c r="B35" s="344"/>
      <c r="C35" s="308"/>
      <c r="D35" s="346"/>
      <c r="E35" s="265">
        <f>SUM('Y1 PC'!E35,'Y2 PC'!E35,'Y3 PC'!E35,'Y4 PC'!E35)</f>
        <v>0</v>
      </c>
      <c r="F35" s="265"/>
      <c r="G35" s="265">
        <f>SUM('Y1 PC'!G35,'Y2 PC'!G35,'Y3 PC'!G35,'Y4 PC'!G35)</f>
        <v>0</v>
      </c>
      <c r="H35" s="265">
        <f>SUM('Y1 PC'!H35,'Y2 PC'!H35,'Y3 PC'!H35,'Y4 PC'!H35)</f>
        <v>0</v>
      </c>
      <c r="I35" s="265">
        <f>SUM('Y1 PC'!I35,'Y2 PC'!I35,'Y3 PC'!I35,'Y4 PC'!I35)</f>
        <v>0</v>
      </c>
      <c r="J35" s="231">
        <f t="shared" si="21"/>
        <v>0</v>
      </c>
      <c r="K35" s="281">
        <f>SUM('Y1 PC'!K35,'Y2 PC'!K35,'Y3 PC'!K35,'Y4 PC'!K35)</f>
        <v>0</v>
      </c>
      <c r="L35" s="73">
        <f t="shared" si="22"/>
        <v>0</v>
      </c>
      <c r="M35" s="74">
        <f t="shared" si="20"/>
        <v>0</v>
      </c>
      <c r="N35" s="19">
        <f t="shared" si="23"/>
        <v>0</v>
      </c>
      <c r="O35" s="20">
        <f t="shared" si="24"/>
        <v>0</v>
      </c>
      <c r="P35" s="21"/>
      <c r="Q35" s="72">
        <f t="shared" si="25"/>
        <v>0</v>
      </c>
    </row>
    <row r="36" spans="1:17" x14ac:dyDescent="0.3">
      <c r="A36" s="111"/>
      <c r="B36" s="344"/>
      <c r="C36" s="308"/>
      <c r="D36" s="346"/>
      <c r="E36" s="265">
        <f>SUM('Y1 PC'!E36,'Y2 PC'!E36,'Y3 PC'!E36,'Y4 PC'!E36)</f>
        <v>0</v>
      </c>
      <c r="F36" s="265"/>
      <c r="G36" s="265">
        <f>SUM('Y1 PC'!G36,'Y2 PC'!G36,'Y3 PC'!G36,'Y4 PC'!G36)</f>
        <v>0</v>
      </c>
      <c r="H36" s="265">
        <f>SUM('Y1 PC'!H36,'Y2 PC'!H36,'Y3 PC'!H36,'Y4 PC'!H36)</f>
        <v>0</v>
      </c>
      <c r="I36" s="265">
        <f>SUM('Y1 PC'!I36,'Y2 PC'!I36,'Y3 PC'!I36,'Y4 PC'!I36)</f>
        <v>0</v>
      </c>
      <c r="J36" s="231">
        <f t="shared" si="21"/>
        <v>0</v>
      </c>
      <c r="K36" s="281">
        <f>SUM('Y1 PC'!K36,'Y2 PC'!K36,'Y3 PC'!K36,'Y4 PC'!K36)</f>
        <v>0</v>
      </c>
      <c r="L36" s="73">
        <f t="shared" si="22"/>
        <v>0</v>
      </c>
      <c r="M36" s="74">
        <f t="shared" si="20"/>
        <v>0</v>
      </c>
      <c r="N36" s="19">
        <f t="shared" si="23"/>
        <v>0</v>
      </c>
      <c r="O36" s="20">
        <f t="shared" si="24"/>
        <v>0</v>
      </c>
      <c r="P36" s="21"/>
      <c r="Q36" s="72">
        <f t="shared" si="25"/>
        <v>0</v>
      </c>
    </row>
    <row r="37" spans="1:17" x14ac:dyDescent="0.3">
      <c r="A37" s="111"/>
      <c r="B37" s="344"/>
      <c r="C37" s="308"/>
      <c r="D37" s="346"/>
      <c r="E37" s="265">
        <f>SUM('Y1 PC'!E37,'Y2 PC'!E37,'Y3 PC'!E37,'Y4 PC'!E37)</f>
        <v>0</v>
      </c>
      <c r="F37" s="265"/>
      <c r="G37" s="265">
        <f>SUM('Y1 PC'!G37,'Y2 PC'!G37,'Y3 PC'!G37,'Y4 PC'!G37)</f>
        <v>0</v>
      </c>
      <c r="H37" s="265">
        <f>SUM('Y1 PC'!H37,'Y2 PC'!H37,'Y3 PC'!H37,'Y4 PC'!H37)</f>
        <v>0</v>
      </c>
      <c r="I37" s="265">
        <f>SUM('Y1 PC'!I37,'Y2 PC'!I37,'Y3 PC'!I37,'Y4 PC'!I37)</f>
        <v>0</v>
      </c>
      <c r="J37" s="231">
        <f t="shared" si="21"/>
        <v>0</v>
      </c>
      <c r="K37" s="281">
        <f>SUM('Y1 PC'!K37,'Y2 PC'!K37,'Y3 PC'!K37,'Y4 PC'!K37)</f>
        <v>0</v>
      </c>
      <c r="L37" s="73">
        <f t="shared" si="22"/>
        <v>0</v>
      </c>
      <c r="M37" s="74">
        <f t="shared" si="20"/>
        <v>0</v>
      </c>
      <c r="N37" s="19">
        <f t="shared" si="23"/>
        <v>0</v>
      </c>
      <c r="O37" s="20">
        <f t="shared" si="24"/>
        <v>0</v>
      </c>
      <c r="P37" s="21"/>
      <c r="Q37" s="72">
        <f t="shared" si="25"/>
        <v>0</v>
      </c>
    </row>
    <row r="38" spans="1:17" x14ac:dyDescent="0.3">
      <c r="A38" s="111"/>
      <c r="B38" s="344"/>
      <c r="C38" s="308"/>
      <c r="D38" s="346"/>
      <c r="E38" s="265">
        <f>SUM('Y1 PC'!E38,'Y2 PC'!E38,'Y3 PC'!E38,'Y4 PC'!E38)</f>
        <v>0</v>
      </c>
      <c r="F38" s="265"/>
      <c r="G38" s="265">
        <f>SUM('Y1 PC'!G38,'Y2 PC'!G38,'Y3 PC'!G38,'Y4 PC'!G38)</f>
        <v>0</v>
      </c>
      <c r="H38" s="265">
        <f>SUM('Y1 PC'!H38,'Y2 PC'!H38,'Y3 PC'!H38,'Y4 PC'!H38)</f>
        <v>0</v>
      </c>
      <c r="I38" s="265">
        <f>SUM('Y1 PC'!I38,'Y2 PC'!I38,'Y3 PC'!I38,'Y4 PC'!I38)</f>
        <v>0</v>
      </c>
      <c r="J38" s="231">
        <f t="shared" si="21"/>
        <v>0</v>
      </c>
      <c r="K38" s="281">
        <f>SUM('Y1 PC'!K38,'Y2 PC'!K38,'Y3 PC'!K38,'Y4 PC'!K38)</f>
        <v>0</v>
      </c>
      <c r="L38" s="73">
        <f t="shared" si="22"/>
        <v>0</v>
      </c>
      <c r="M38" s="74">
        <f t="shared" si="20"/>
        <v>0</v>
      </c>
      <c r="N38" s="19">
        <f t="shared" si="23"/>
        <v>0</v>
      </c>
      <c r="O38" s="20">
        <f t="shared" si="24"/>
        <v>0</v>
      </c>
      <c r="P38" s="21"/>
      <c r="Q38" s="72">
        <f t="shared" si="25"/>
        <v>0</v>
      </c>
    </row>
    <row r="39" spans="1:17" ht="15" thickBot="1" x14ac:dyDescent="0.35">
      <c r="A39" s="111"/>
      <c r="B39" s="344"/>
      <c r="C39" s="308"/>
      <c r="D39" s="346"/>
      <c r="E39" s="266">
        <f>SUM('Y1 PC'!E39,'Y2 PC'!E39,'Y3 PC'!E39,'Y4 PC'!E39)</f>
        <v>0</v>
      </c>
      <c r="F39" s="264"/>
      <c r="G39" s="266">
        <f>SUM('Y1 PC'!G39,'Y2 PC'!G39,'Y3 PC'!G39,'Y4 PC'!G39)</f>
        <v>0</v>
      </c>
      <c r="H39" s="266">
        <f>SUM('Y1 PC'!H39,'Y2 PC'!H39,'Y3 PC'!H39,'Y4 PC'!H39)</f>
        <v>0</v>
      </c>
      <c r="I39" s="266">
        <f>SUM('Y1 PC'!I39,'Y2 PC'!I39,'Y3 PC'!I39,'Y4 PC'!I39)</f>
        <v>0</v>
      </c>
      <c r="J39" s="231">
        <f t="shared" si="21"/>
        <v>0</v>
      </c>
      <c r="K39" s="282">
        <f>SUM('Y1 PC'!K39,'Y2 PC'!K39,'Y3 PC'!K39,'Y4 PC'!K39)</f>
        <v>0</v>
      </c>
      <c r="L39" s="79">
        <f t="shared" si="22"/>
        <v>0</v>
      </c>
      <c r="M39" s="80">
        <f t="shared" si="20"/>
        <v>0</v>
      </c>
      <c r="N39" s="81">
        <f t="shared" si="23"/>
        <v>0</v>
      </c>
      <c r="O39" s="82">
        <f t="shared" si="24"/>
        <v>0</v>
      </c>
      <c r="P39" s="83"/>
      <c r="Q39" s="78">
        <f t="shared" si="25"/>
        <v>0</v>
      </c>
    </row>
    <row r="40" spans="1:17" ht="15" thickBot="1" x14ac:dyDescent="0.35">
      <c r="A40" s="111"/>
      <c r="B40" s="341" t="s">
        <v>133</v>
      </c>
      <c r="C40" s="341"/>
      <c r="D40" s="342"/>
      <c r="E40" s="267">
        <f>SUM(E29:E39)</f>
        <v>0</v>
      </c>
      <c r="F40" s="268"/>
      <c r="G40" s="269">
        <f t="shared" ref="G40:J40" si="26">SUM(G29:G39)</f>
        <v>0</v>
      </c>
      <c r="H40" s="116">
        <f t="shared" si="26"/>
        <v>0</v>
      </c>
      <c r="I40" s="116">
        <f t="shared" si="26"/>
        <v>0</v>
      </c>
      <c r="J40" s="116">
        <f t="shared" si="26"/>
        <v>0</v>
      </c>
      <c r="K40" s="84">
        <f t="shared" ref="K40" si="27">SUM(K29:K39)</f>
        <v>0</v>
      </c>
      <c r="L40" s="84">
        <f t="shared" ref="L40" si="28">SUM(L29:L39)</f>
        <v>0</v>
      </c>
      <c r="M40" s="85">
        <f t="shared" ref="M40" si="29">SUM(M29:M39)</f>
        <v>0</v>
      </c>
      <c r="N40" s="90">
        <f t="shared" ref="N40" si="30">SUM(N29:N39)</f>
        <v>0</v>
      </c>
      <c r="O40" s="91">
        <f t="shared" ref="O40" si="31">SUM(O29:O39)</f>
        <v>0</v>
      </c>
      <c r="P40" s="86"/>
      <c r="Q40" s="84">
        <f>SUM(Q29:Q39)</f>
        <v>0</v>
      </c>
    </row>
    <row r="41" spans="1:17" x14ac:dyDescent="0.3">
      <c r="A41" s="111"/>
      <c r="B41" s="343" t="s">
        <v>4</v>
      </c>
      <c r="C41" s="307" t="s">
        <v>78</v>
      </c>
      <c r="D41" s="345" t="s">
        <v>30</v>
      </c>
      <c r="E41" s="263">
        <f>SUM('Y1 PC'!E41,'Y2 PC'!E41,'Y3 PC'!E41,'Y4 PC'!E41)</f>
        <v>0</v>
      </c>
      <c r="F41" s="264"/>
      <c r="G41" s="263">
        <f>SUM('Y1 PC'!G41,'Y2 PC'!G41,'Y3 PC'!G41,'Y4 PC'!G41)</f>
        <v>0</v>
      </c>
      <c r="H41" s="263">
        <f>SUM('Y1 PC'!H41,'Y2 PC'!H41,'Y3 PC'!H41,'Y4 PC'!H41)</f>
        <v>0</v>
      </c>
      <c r="I41" s="263">
        <f>SUM('Y1 PC'!I41,'Y2 PC'!I41,'Y3 PC'!I41,'Y4 PC'!I41)</f>
        <v>0</v>
      </c>
      <c r="J41" s="231">
        <f>SUM(G41:I41)</f>
        <v>0</v>
      </c>
      <c r="K41" s="280">
        <f>SUM('Y1 PC'!K41,'Y2 PC'!K41,'Y3 PC'!K41,'Y4 PC'!K41)</f>
        <v>0</v>
      </c>
      <c r="L41" s="17">
        <f>25%*K41</f>
        <v>0</v>
      </c>
      <c r="M41" s="18">
        <f t="shared" ref="M41:M51" si="32">ROUND(SUM(K41:L41),0)</f>
        <v>0</v>
      </c>
      <c r="N41" s="19">
        <f>$N$4*$M41</f>
        <v>0</v>
      </c>
      <c r="O41" s="20">
        <f>$O$4*$M41</f>
        <v>0</v>
      </c>
      <c r="P41" s="21"/>
      <c r="Q41" s="15">
        <f>ROUND(SUM($N41:$P41),0)</f>
        <v>0</v>
      </c>
    </row>
    <row r="42" spans="1:17" x14ac:dyDescent="0.3">
      <c r="A42" s="111"/>
      <c r="B42" s="344"/>
      <c r="C42" s="308"/>
      <c r="D42" s="346"/>
      <c r="E42" s="265">
        <f>SUM('Y1 PC'!E42,'Y2 PC'!E42,'Y3 PC'!E42,'Y4 PC'!E42)</f>
        <v>0</v>
      </c>
      <c r="F42" s="265"/>
      <c r="G42" s="265">
        <f>SUM('Y1 PC'!G42,'Y2 PC'!G42,'Y3 PC'!G42,'Y4 PC'!G42)</f>
        <v>0</v>
      </c>
      <c r="H42" s="265">
        <f>SUM('Y1 PC'!H42,'Y2 PC'!H42,'Y3 PC'!H42,'Y4 PC'!H42)</f>
        <v>0</v>
      </c>
      <c r="I42" s="265">
        <f>SUM('Y1 PC'!I42,'Y2 PC'!I42,'Y3 PC'!I42,'Y4 PC'!I42)</f>
        <v>0</v>
      </c>
      <c r="J42" s="231">
        <f t="shared" ref="J42:J51" si="33">SUM(G42:I42)</f>
        <v>0</v>
      </c>
      <c r="K42" s="281">
        <f>SUM('Y1 PC'!K42,'Y2 PC'!K42,'Y3 PC'!K42,'Y4 PC'!K42)</f>
        <v>0</v>
      </c>
      <c r="L42" s="73">
        <f t="shared" ref="L42:L51" si="34">25%*K42</f>
        <v>0</v>
      </c>
      <c r="M42" s="74">
        <f t="shared" si="32"/>
        <v>0</v>
      </c>
      <c r="N42" s="19">
        <f t="shared" ref="N42:N51" si="35">$N$4*$M42</f>
        <v>0</v>
      </c>
      <c r="O42" s="20">
        <f t="shared" ref="O42:O51" si="36">$O$4*$M42</f>
        <v>0</v>
      </c>
      <c r="P42" s="21"/>
      <c r="Q42" s="72">
        <f t="shared" ref="Q42:Q51" si="37">ROUND(SUM($N42:$P42),0)</f>
        <v>0</v>
      </c>
    </row>
    <row r="43" spans="1:17" x14ac:dyDescent="0.3">
      <c r="A43" s="111"/>
      <c r="B43" s="344"/>
      <c r="C43" s="308"/>
      <c r="D43" s="346"/>
      <c r="E43" s="265">
        <f>SUM('Y1 PC'!E43,'Y2 PC'!E43,'Y3 PC'!E43,'Y4 PC'!E43)</f>
        <v>0</v>
      </c>
      <c r="F43" s="265"/>
      <c r="G43" s="265">
        <f>SUM('Y1 PC'!G43,'Y2 PC'!G43,'Y3 PC'!G43,'Y4 PC'!G43)</f>
        <v>0</v>
      </c>
      <c r="H43" s="265">
        <f>SUM('Y1 PC'!H43,'Y2 PC'!H43,'Y3 PC'!H43,'Y4 PC'!H43)</f>
        <v>0</v>
      </c>
      <c r="I43" s="265">
        <f>SUM('Y1 PC'!I43,'Y2 PC'!I43,'Y3 PC'!I43,'Y4 PC'!I43)</f>
        <v>0</v>
      </c>
      <c r="J43" s="231">
        <f t="shared" si="33"/>
        <v>0</v>
      </c>
      <c r="K43" s="281">
        <f>SUM('Y1 PC'!K43,'Y2 PC'!K43,'Y3 PC'!K43,'Y4 PC'!K43)</f>
        <v>0</v>
      </c>
      <c r="L43" s="73">
        <f t="shared" si="34"/>
        <v>0</v>
      </c>
      <c r="M43" s="74">
        <f t="shared" si="32"/>
        <v>0</v>
      </c>
      <c r="N43" s="19">
        <f t="shared" si="35"/>
        <v>0</v>
      </c>
      <c r="O43" s="20">
        <f t="shared" si="36"/>
        <v>0</v>
      </c>
      <c r="P43" s="21"/>
      <c r="Q43" s="72">
        <f t="shared" si="37"/>
        <v>0</v>
      </c>
    </row>
    <row r="44" spans="1:17" x14ac:dyDescent="0.3">
      <c r="A44" s="111"/>
      <c r="B44" s="344"/>
      <c r="C44" s="308"/>
      <c r="D44" s="346"/>
      <c r="E44" s="265">
        <f>SUM('Y1 PC'!E44,'Y2 PC'!E44,'Y3 PC'!E44,'Y4 PC'!E44)</f>
        <v>0</v>
      </c>
      <c r="F44" s="265"/>
      <c r="G44" s="265">
        <f>SUM('Y1 PC'!G44,'Y2 PC'!G44,'Y3 PC'!G44,'Y4 PC'!G44)</f>
        <v>0</v>
      </c>
      <c r="H44" s="265">
        <f>SUM('Y1 PC'!H44,'Y2 PC'!H44,'Y3 PC'!H44,'Y4 PC'!H44)</f>
        <v>0</v>
      </c>
      <c r="I44" s="265">
        <f>SUM('Y1 PC'!I44,'Y2 PC'!I44,'Y3 PC'!I44,'Y4 PC'!I44)</f>
        <v>0</v>
      </c>
      <c r="J44" s="231">
        <f t="shared" si="33"/>
        <v>0</v>
      </c>
      <c r="K44" s="281">
        <f>SUM('Y1 PC'!K44,'Y2 PC'!K44,'Y3 PC'!K44,'Y4 PC'!K44)</f>
        <v>0</v>
      </c>
      <c r="L44" s="73">
        <f t="shared" si="34"/>
        <v>0</v>
      </c>
      <c r="M44" s="74">
        <f t="shared" si="32"/>
        <v>0</v>
      </c>
      <c r="N44" s="19">
        <f t="shared" si="35"/>
        <v>0</v>
      </c>
      <c r="O44" s="20">
        <f t="shared" si="36"/>
        <v>0</v>
      </c>
      <c r="P44" s="21"/>
      <c r="Q44" s="72">
        <f t="shared" si="37"/>
        <v>0</v>
      </c>
    </row>
    <row r="45" spans="1:17" x14ac:dyDescent="0.3">
      <c r="A45" s="111"/>
      <c r="B45" s="344"/>
      <c r="C45" s="308"/>
      <c r="D45" s="346"/>
      <c r="E45" s="265">
        <f>SUM('Y1 PC'!E45,'Y2 PC'!E45,'Y3 PC'!E45,'Y4 PC'!E45)</f>
        <v>0</v>
      </c>
      <c r="F45" s="265"/>
      <c r="G45" s="265">
        <f>SUM('Y1 PC'!G45,'Y2 PC'!G45,'Y3 PC'!G45,'Y4 PC'!G45)</f>
        <v>0</v>
      </c>
      <c r="H45" s="265">
        <f>SUM('Y1 PC'!H45,'Y2 PC'!H45,'Y3 PC'!H45,'Y4 PC'!H45)</f>
        <v>0</v>
      </c>
      <c r="I45" s="265">
        <f>SUM('Y1 PC'!I45,'Y2 PC'!I45,'Y3 PC'!I45,'Y4 PC'!I45)</f>
        <v>0</v>
      </c>
      <c r="J45" s="231">
        <f t="shared" si="33"/>
        <v>0</v>
      </c>
      <c r="K45" s="281">
        <f>SUM('Y1 PC'!K45,'Y2 PC'!K45,'Y3 PC'!K45,'Y4 PC'!K45)</f>
        <v>0</v>
      </c>
      <c r="L45" s="73">
        <f t="shared" si="34"/>
        <v>0</v>
      </c>
      <c r="M45" s="74">
        <f t="shared" si="32"/>
        <v>0</v>
      </c>
      <c r="N45" s="19">
        <f t="shared" si="35"/>
        <v>0</v>
      </c>
      <c r="O45" s="20">
        <f t="shared" si="36"/>
        <v>0</v>
      </c>
      <c r="P45" s="21"/>
      <c r="Q45" s="72">
        <f t="shared" si="37"/>
        <v>0</v>
      </c>
    </row>
    <row r="46" spans="1:17" x14ac:dyDescent="0.3">
      <c r="A46" s="111"/>
      <c r="B46" s="344"/>
      <c r="C46" s="308"/>
      <c r="D46" s="346"/>
      <c r="E46" s="265">
        <f>SUM('Y1 PC'!E46,'Y2 PC'!E46,'Y3 PC'!E46,'Y4 PC'!E46)</f>
        <v>0</v>
      </c>
      <c r="F46" s="265"/>
      <c r="G46" s="265">
        <f>SUM('Y1 PC'!G46,'Y2 PC'!G46,'Y3 PC'!G46,'Y4 PC'!G46)</f>
        <v>0</v>
      </c>
      <c r="H46" s="265">
        <f>SUM('Y1 PC'!H46,'Y2 PC'!H46,'Y3 PC'!H46,'Y4 PC'!H46)</f>
        <v>0</v>
      </c>
      <c r="I46" s="265">
        <f>SUM('Y1 PC'!I46,'Y2 PC'!I46,'Y3 PC'!I46,'Y4 PC'!I46)</f>
        <v>0</v>
      </c>
      <c r="J46" s="231">
        <f t="shared" si="33"/>
        <v>0</v>
      </c>
      <c r="K46" s="281">
        <f>SUM('Y1 PC'!K46,'Y2 PC'!K46,'Y3 PC'!K46,'Y4 PC'!K46)</f>
        <v>0</v>
      </c>
      <c r="L46" s="73">
        <f t="shared" si="34"/>
        <v>0</v>
      </c>
      <c r="M46" s="74">
        <f t="shared" si="32"/>
        <v>0</v>
      </c>
      <c r="N46" s="19">
        <f t="shared" si="35"/>
        <v>0</v>
      </c>
      <c r="O46" s="20">
        <f t="shared" si="36"/>
        <v>0</v>
      </c>
      <c r="P46" s="21"/>
      <c r="Q46" s="72">
        <f t="shared" si="37"/>
        <v>0</v>
      </c>
    </row>
    <row r="47" spans="1:17" x14ac:dyDescent="0.3">
      <c r="A47" s="111"/>
      <c r="B47" s="344"/>
      <c r="C47" s="308"/>
      <c r="D47" s="346"/>
      <c r="E47" s="265">
        <f>SUM('Y1 PC'!E47,'Y2 PC'!E47,'Y3 PC'!E47,'Y4 PC'!E47)</f>
        <v>0</v>
      </c>
      <c r="F47" s="265"/>
      <c r="G47" s="265">
        <f>SUM('Y1 PC'!G47,'Y2 PC'!G47,'Y3 PC'!G47,'Y4 PC'!G47)</f>
        <v>0</v>
      </c>
      <c r="H47" s="265">
        <f>SUM('Y1 PC'!H47,'Y2 PC'!H47,'Y3 PC'!H47,'Y4 PC'!H47)</f>
        <v>0</v>
      </c>
      <c r="I47" s="265">
        <f>SUM('Y1 PC'!I47,'Y2 PC'!I47,'Y3 PC'!I47,'Y4 PC'!I47)</f>
        <v>0</v>
      </c>
      <c r="J47" s="231">
        <f t="shared" si="33"/>
        <v>0</v>
      </c>
      <c r="K47" s="281">
        <f>SUM('Y1 PC'!K47,'Y2 PC'!K47,'Y3 PC'!K47,'Y4 PC'!K47)</f>
        <v>0</v>
      </c>
      <c r="L47" s="73">
        <f t="shared" si="34"/>
        <v>0</v>
      </c>
      <c r="M47" s="74">
        <f t="shared" si="32"/>
        <v>0</v>
      </c>
      <c r="N47" s="19">
        <f t="shared" si="35"/>
        <v>0</v>
      </c>
      <c r="O47" s="20">
        <f t="shared" si="36"/>
        <v>0</v>
      </c>
      <c r="P47" s="21"/>
      <c r="Q47" s="72">
        <f t="shared" si="37"/>
        <v>0</v>
      </c>
    </row>
    <row r="48" spans="1:17" x14ac:dyDescent="0.3">
      <c r="A48" s="111"/>
      <c r="B48" s="344"/>
      <c r="C48" s="308"/>
      <c r="D48" s="346"/>
      <c r="E48" s="265">
        <f>SUM('Y1 PC'!E48,'Y2 PC'!E48,'Y3 PC'!E48,'Y4 PC'!E48)</f>
        <v>0</v>
      </c>
      <c r="F48" s="265"/>
      <c r="G48" s="265">
        <f>SUM('Y1 PC'!G48,'Y2 PC'!G48,'Y3 PC'!G48,'Y4 PC'!G48)</f>
        <v>0</v>
      </c>
      <c r="H48" s="265">
        <f>SUM('Y1 PC'!H48,'Y2 PC'!H48,'Y3 PC'!H48,'Y4 PC'!H48)</f>
        <v>0</v>
      </c>
      <c r="I48" s="265">
        <f>SUM('Y1 PC'!I48,'Y2 PC'!I48,'Y3 PC'!I48,'Y4 PC'!I48)</f>
        <v>0</v>
      </c>
      <c r="J48" s="231">
        <f t="shared" si="33"/>
        <v>0</v>
      </c>
      <c r="K48" s="281">
        <f>SUM('Y1 PC'!K48,'Y2 PC'!K48,'Y3 PC'!K48,'Y4 PC'!K48)</f>
        <v>0</v>
      </c>
      <c r="L48" s="73">
        <f t="shared" si="34"/>
        <v>0</v>
      </c>
      <c r="M48" s="74">
        <f t="shared" si="32"/>
        <v>0</v>
      </c>
      <c r="N48" s="19">
        <f t="shared" si="35"/>
        <v>0</v>
      </c>
      <c r="O48" s="20">
        <f t="shared" si="36"/>
        <v>0</v>
      </c>
      <c r="P48" s="21"/>
      <c r="Q48" s="72">
        <f t="shared" si="37"/>
        <v>0</v>
      </c>
    </row>
    <row r="49" spans="1:17" x14ac:dyDescent="0.3">
      <c r="A49" s="111"/>
      <c r="B49" s="344"/>
      <c r="C49" s="308"/>
      <c r="D49" s="346"/>
      <c r="E49" s="265">
        <f>SUM('Y1 PC'!E49,'Y2 PC'!E49,'Y3 PC'!E49,'Y4 PC'!E49)</f>
        <v>0</v>
      </c>
      <c r="F49" s="265"/>
      <c r="G49" s="265">
        <f>SUM('Y1 PC'!G49,'Y2 PC'!G49,'Y3 PC'!G49,'Y4 PC'!G49)</f>
        <v>0</v>
      </c>
      <c r="H49" s="265">
        <f>SUM('Y1 PC'!H49,'Y2 PC'!H49,'Y3 PC'!H49,'Y4 PC'!H49)</f>
        <v>0</v>
      </c>
      <c r="I49" s="265">
        <f>SUM('Y1 PC'!I49,'Y2 PC'!I49,'Y3 PC'!I49,'Y4 PC'!I49)</f>
        <v>0</v>
      </c>
      <c r="J49" s="231">
        <f t="shared" si="33"/>
        <v>0</v>
      </c>
      <c r="K49" s="281">
        <f>SUM('Y1 PC'!K49,'Y2 PC'!K49,'Y3 PC'!K49,'Y4 PC'!K49)</f>
        <v>0</v>
      </c>
      <c r="L49" s="73">
        <f t="shared" si="34"/>
        <v>0</v>
      </c>
      <c r="M49" s="74">
        <f t="shared" si="32"/>
        <v>0</v>
      </c>
      <c r="N49" s="19">
        <f t="shared" si="35"/>
        <v>0</v>
      </c>
      <c r="O49" s="20">
        <f t="shared" si="36"/>
        <v>0</v>
      </c>
      <c r="P49" s="21"/>
      <c r="Q49" s="72">
        <f t="shared" si="37"/>
        <v>0</v>
      </c>
    </row>
    <row r="50" spans="1:17" x14ac:dyDescent="0.3">
      <c r="A50" s="111"/>
      <c r="B50" s="344"/>
      <c r="C50" s="308"/>
      <c r="D50" s="346"/>
      <c r="E50" s="265">
        <f>SUM('Y1 PC'!E50,'Y2 PC'!E50,'Y3 PC'!E50,'Y4 PC'!E50)</f>
        <v>0</v>
      </c>
      <c r="F50" s="265"/>
      <c r="G50" s="265">
        <f>SUM('Y1 PC'!G50,'Y2 PC'!G50,'Y3 PC'!G50,'Y4 PC'!G50)</f>
        <v>0</v>
      </c>
      <c r="H50" s="265">
        <f>SUM('Y1 PC'!H50,'Y2 PC'!H50,'Y3 PC'!H50,'Y4 PC'!H50)</f>
        <v>0</v>
      </c>
      <c r="I50" s="265">
        <f>SUM('Y1 PC'!I50,'Y2 PC'!I50,'Y3 PC'!I50,'Y4 PC'!I50)</f>
        <v>0</v>
      </c>
      <c r="J50" s="231">
        <f t="shared" si="33"/>
        <v>0</v>
      </c>
      <c r="K50" s="281">
        <f>SUM('Y1 PC'!K50,'Y2 PC'!K50,'Y3 PC'!K50,'Y4 PC'!K50)</f>
        <v>0</v>
      </c>
      <c r="L50" s="73">
        <f t="shared" si="34"/>
        <v>0</v>
      </c>
      <c r="M50" s="74">
        <f t="shared" si="32"/>
        <v>0</v>
      </c>
      <c r="N50" s="19">
        <f t="shared" si="35"/>
        <v>0</v>
      </c>
      <c r="O50" s="20">
        <f t="shared" si="36"/>
        <v>0</v>
      </c>
      <c r="P50" s="21"/>
      <c r="Q50" s="72">
        <f t="shared" si="37"/>
        <v>0</v>
      </c>
    </row>
    <row r="51" spans="1:17" ht="15" thickBot="1" x14ac:dyDescent="0.35">
      <c r="A51" s="111"/>
      <c r="B51" s="344"/>
      <c r="C51" s="308"/>
      <c r="D51" s="346"/>
      <c r="E51" s="266">
        <f>SUM('Y1 PC'!E51,'Y2 PC'!E51,'Y3 PC'!E51,'Y4 PC'!E51)</f>
        <v>0</v>
      </c>
      <c r="F51" s="264"/>
      <c r="G51" s="266">
        <f>SUM('Y1 PC'!G51,'Y2 PC'!G51,'Y3 PC'!G51,'Y4 PC'!G51)</f>
        <v>0</v>
      </c>
      <c r="H51" s="266">
        <f>SUM('Y1 PC'!H51,'Y2 PC'!H51,'Y3 PC'!H51,'Y4 PC'!H51)</f>
        <v>0</v>
      </c>
      <c r="I51" s="266">
        <f>SUM('Y1 PC'!I51,'Y2 PC'!I51,'Y3 PC'!I51,'Y4 PC'!I51)</f>
        <v>0</v>
      </c>
      <c r="J51" s="231">
        <f t="shared" si="33"/>
        <v>0</v>
      </c>
      <c r="K51" s="282">
        <f>SUM('Y1 PC'!K51,'Y2 PC'!K51,'Y3 PC'!K51,'Y4 PC'!K51)</f>
        <v>0</v>
      </c>
      <c r="L51" s="79">
        <f t="shared" si="34"/>
        <v>0</v>
      </c>
      <c r="M51" s="80">
        <f t="shared" si="32"/>
        <v>0</v>
      </c>
      <c r="N51" s="81">
        <f t="shared" si="35"/>
        <v>0</v>
      </c>
      <c r="O51" s="82">
        <f t="shared" si="36"/>
        <v>0</v>
      </c>
      <c r="P51" s="83"/>
      <c r="Q51" s="78">
        <f t="shared" si="37"/>
        <v>0</v>
      </c>
    </row>
    <row r="52" spans="1:17" ht="15" thickBot="1" x14ac:dyDescent="0.35">
      <c r="A52" s="111"/>
      <c r="B52" s="341" t="s">
        <v>134</v>
      </c>
      <c r="C52" s="341"/>
      <c r="D52" s="342"/>
      <c r="E52" s="267">
        <f>SUM(E41:E51)</f>
        <v>0</v>
      </c>
      <c r="F52" s="268"/>
      <c r="G52" s="269">
        <f t="shared" ref="G52:I52" si="38">SUM(G41:G51)</f>
        <v>0</v>
      </c>
      <c r="H52" s="116">
        <f t="shared" si="38"/>
        <v>0</v>
      </c>
      <c r="I52" s="116">
        <f t="shared" si="38"/>
        <v>0</v>
      </c>
      <c r="J52" s="116">
        <f>SUM(J41:J51)</f>
        <v>0</v>
      </c>
      <c r="K52" s="84">
        <f t="shared" ref="K52" si="39">SUM(K41:K51)</f>
        <v>0</v>
      </c>
      <c r="L52" s="84">
        <f t="shared" ref="L52" si="40">SUM(L41:L51)</f>
        <v>0</v>
      </c>
      <c r="M52" s="85">
        <f t="shared" ref="M52" si="41">SUM(M41:M51)</f>
        <v>0</v>
      </c>
      <c r="N52" s="90">
        <f t="shared" ref="N52" si="42">SUM(N41:N51)</f>
        <v>0</v>
      </c>
      <c r="O52" s="91">
        <f t="shared" ref="O52" si="43">SUM(O41:O51)</f>
        <v>0</v>
      </c>
      <c r="P52" s="86"/>
      <c r="Q52" s="84">
        <f>SUM(Q41:Q51)</f>
        <v>0</v>
      </c>
    </row>
    <row r="53" spans="1:17" x14ac:dyDescent="0.3">
      <c r="A53" s="111"/>
      <c r="B53" s="343" t="s">
        <v>5</v>
      </c>
      <c r="C53" s="307" t="s">
        <v>79</v>
      </c>
      <c r="D53" s="345" t="s">
        <v>30</v>
      </c>
      <c r="E53" s="263">
        <f>SUM('Y1 PC'!E53,'Y2 PC'!E53,'Y3 PC'!E53,'Y4 PC'!E53)</f>
        <v>0</v>
      </c>
      <c r="F53" s="264"/>
      <c r="G53" s="263">
        <f>SUM('Y1 PC'!G53,'Y2 PC'!G53,'Y3 PC'!G53,'Y4 PC'!G53)</f>
        <v>0</v>
      </c>
      <c r="H53" s="263">
        <f>SUM('Y1 PC'!H53,'Y2 PC'!H53,'Y3 PC'!H53,'Y4 PC'!H53)</f>
        <v>0</v>
      </c>
      <c r="I53" s="263">
        <f>SUM('Y1 PC'!I53,'Y2 PC'!I53,'Y3 PC'!I53,'Y4 PC'!I53)</f>
        <v>0</v>
      </c>
      <c r="J53" s="231">
        <f>SUM(G53:I53)</f>
        <v>0</v>
      </c>
      <c r="K53" s="280">
        <f>SUM('Y1 PC'!K53,'Y2 PC'!K53,'Y3 PC'!K53,'Y4 PC'!K53)</f>
        <v>0</v>
      </c>
      <c r="L53" s="17">
        <f>25%*K53</f>
        <v>0</v>
      </c>
      <c r="M53" s="18">
        <f t="shared" ref="M53:M63" si="44">ROUND(SUM(K53:L53),0)</f>
        <v>0</v>
      </c>
      <c r="N53" s="19">
        <f>$N$4*$M53</f>
        <v>0</v>
      </c>
      <c r="O53" s="20">
        <f>$O$4*$M53</f>
        <v>0</v>
      </c>
      <c r="P53" s="21"/>
      <c r="Q53" s="15">
        <f>ROUND(SUM($N53:$P53),0)</f>
        <v>0</v>
      </c>
    </row>
    <row r="54" spans="1:17" x14ac:dyDescent="0.3">
      <c r="A54" s="111"/>
      <c r="B54" s="344"/>
      <c r="C54" s="308"/>
      <c r="D54" s="346"/>
      <c r="E54" s="265">
        <f>SUM('Y1 PC'!E54,'Y2 PC'!E54,'Y3 PC'!E54,'Y4 PC'!E54)</f>
        <v>0</v>
      </c>
      <c r="F54" s="265"/>
      <c r="G54" s="265">
        <f>SUM('Y1 PC'!G54,'Y2 PC'!G54,'Y3 PC'!G54,'Y4 PC'!G54)</f>
        <v>0</v>
      </c>
      <c r="H54" s="265">
        <f>SUM('Y1 PC'!H54,'Y2 PC'!H54,'Y3 PC'!H54,'Y4 PC'!H54)</f>
        <v>0</v>
      </c>
      <c r="I54" s="265">
        <f>SUM('Y1 PC'!I54,'Y2 PC'!I54,'Y3 PC'!I54,'Y4 PC'!I54)</f>
        <v>0</v>
      </c>
      <c r="J54" s="231">
        <f t="shared" ref="J54:J63" si="45">SUM(G54:I54)</f>
        <v>0</v>
      </c>
      <c r="K54" s="281">
        <f>SUM('Y1 PC'!K54,'Y2 PC'!K54,'Y3 PC'!K54,'Y4 PC'!K54)</f>
        <v>0</v>
      </c>
      <c r="L54" s="73">
        <f t="shared" ref="L54:L63" si="46">25%*K54</f>
        <v>0</v>
      </c>
      <c r="M54" s="74">
        <f t="shared" si="44"/>
        <v>0</v>
      </c>
      <c r="N54" s="19">
        <f t="shared" ref="N54:N63" si="47">$N$4*$M54</f>
        <v>0</v>
      </c>
      <c r="O54" s="20">
        <f t="shared" ref="O54:O63" si="48">$O$4*$M54</f>
        <v>0</v>
      </c>
      <c r="P54" s="21"/>
      <c r="Q54" s="72">
        <f t="shared" ref="Q54:Q63" si="49">ROUND(SUM($N54:$P54),0)</f>
        <v>0</v>
      </c>
    </row>
    <row r="55" spans="1:17" x14ac:dyDescent="0.3">
      <c r="A55" s="111"/>
      <c r="B55" s="344"/>
      <c r="C55" s="308"/>
      <c r="D55" s="346"/>
      <c r="E55" s="265">
        <f>SUM('Y1 PC'!E55,'Y2 PC'!E55,'Y3 PC'!E55,'Y4 PC'!E55)</f>
        <v>0</v>
      </c>
      <c r="F55" s="265"/>
      <c r="G55" s="265">
        <f>SUM('Y1 PC'!G55,'Y2 PC'!G55,'Y3 PC'!G55,'Y4 PC'!G55)</f>
        <v>0</v>
      </c>
      <c r="H55" s="265">
        <f>SUM('Y1 PC'!H55,'Y2 PC'!H55,'Y3 PC'!H55,'Y4 PC'!H55)</f>
        <v>0</v>
      </c>
      <c r="I55" s="265">
        <f>SUM('Y1 PC'!I55,'Y2 PC'!I55,'Y3 PC'!I55,'Y4 PC'!I55)</f>
        <v>0</v>
      </c>
      <c r="J55" s="231">
        <f t="shared" si="45"/>
        <v>0</v>
      </c>
      <c r="K55" s="281">
        <f>SUM('Y1 PC'!K55,'Y2 PC'!K55,'Y3 PC'!K55,'Y4 PC'!K55)</f>
        <v>0</v>
      </c>
      <c r="L55" s="73">
        <f t="shared" si="46"/>
        <v>0</v>
      </c>
      <c r="M55" s="74">
        <f t="shared" si="44"/>
        <v>0</v>
      </c>
      <c r="N55" s="19">
        <f t="shared" si="47"/>
        <v>0</v>
      </c>
      <c r="O55" s="20">
        <f t="shared" si="48"/>
        <v>0</v>
      </c>
      <c r="P55" s="21"/>
      <c r="Q55" s="72">
        <f t="shared" si="49"/>
        <v>0</v>
      </c>
    </row>
    <row r="56" spans="1:17" x14ac:dyDescent="0.3">
      <c r="A56" s="111"/>
      <c r="B56" s="344"/>
      <c r="C56" s="308"/>
      <c r="D56" s="346"/>
      <c r="E56" s="265">
        <f>SUM('Y1 PC'!E56,'Y2 PC'!E56,'Y3 PC'!E56,'Y4 PC'!E56)</f>
        <v>0</v>
      </c>
      <c r="F56" s="265"/>
      <c r="G56" s="265">
        <f>SUM('Y1 PC'!G56,'Y2 PC'!G56,'Y3 PC'!G56,'Y4 PC'!G56)</f>
        <v>0</v>
      </c>
      <c r="H56" s="265">
        <f>SUM('Y1 PC'!H56,'Y2 PC'!H56,'Y3 PC'!H56,'Y4 PC'!H56)</f>
        <v>0</v>
      </c>
      <c r="I56" s="265">
        <f>SUM('Y1 PC'!I56,'Y2 PC'!I56,'Y3 PC'!I56,'Y4 PC'!I56)</f>
        <v>0</v>
      </c>
      <c r="J56" s="231">
        <f t="shared" si="45"/>
        <v>0</v>
      </c>
      <c r="K56" s="281">
        <f>SUM('Y1 PC'!K56,'Y2 PC'!K56,'Y3 PC'!K56,'Y4 PC'!K56)</f>
        <v>0</v>
      </c>
      <c r="L56" s="73">
        <f t="shared" si="46"/>
        <v>0</v>
      </c>
      <c r="M56" s="74">
        <f t="shared" si="44"/>
        <v>0</v>
      </c>
      <c r="N56" s="19">
        <f t="shared" si="47"/>
        <v>0</v>
      </c>
      <c r="O56" s="20">
        <f t="shared" si="48"/>
        <v>0</v>
      </c>
      <c r="P56" s="21"/>
      <c r="Q56" s="72">
        <f t="shared" si="49"/>
        <v>0</v>
      </c>
    </row>
    <row r="57" spans="1:17" x14ac:dyDescent="0.3">
      <c r="A57" s="111"/>
      <c r="B57" s="344"/>
      <c r="C57" s="308"/>
      <c r="D57" s="346"/>
      <c r="E57" s="265">
        <f>SUM('Y1 PC'!E57,'Y2 PC'!E57,'Y3 PC'!E57,'Y4 PC'!E57)</f>
        <v>0</v>
      </c>
      <c r="F57" s="265"/>
      <c r="G57" s="265">
        <f>SUM('Y1 PC'!G57,'Y2 PC'!G57,'Y3 PC'!G57,'Y4 PC'!G57)</f>
        <v>0</v>
      </c>
      <c r="H57" s="265">
        <f>SUM('Y1 PC'!H57,'Y2 PC'!H57,'Y3 PC'!H57,'Y4 PC'!H57)</f>
        <v>0</v>
      </c>
      <c r="I57" s="265">
        <f>SUM('Y1 PC'!I57,'Y2 PC'!I57,'Y3 PC'!I57,'Y4 PC'!I57)</f>
        <v>0</v>
      </c>
      <c r="J57" s="231">
        <f t="shared" si="45"/>
        <v>0</v>
      </c>
      <c r="K57" s="281">
        <f>SUM('Y1 PC'!K57,'Y2 PC'!K57,'Y3 PC'!K57,'Y4 PC'!K57)</f>
        <v>0</v>
      </c>
      <c r="L57" s="73">
        <f t="shared" si="46"/>
        <v>0</v>
      </c>
      <c r="M57" s="74">
        <f t="shared" si="44"/>
        <v>0</v>
      </c>
      <c r="N57" s="19">
        <f t="shared" si="47"/>
        <v>0</v>
      </c>
      <c r="O57" s="20">
        <f t="shared" si="48"/>
        <v>0</v>
      </c>
      <c r="P57" s="21"/>
      <c r="Q57" s="72">
        <f t="shared" si="49"/>
        <v>0</v>
      </c>
    </row>
    <row r="58" spans="1:17" x14ac:dyDescent="0.3">
      <c r="A58" s="111"/>
      <c r="B58" s="344"/>
      <c r="C58" s="308"/>
      <c r="D58" s="346"/>
      <c r="E58" s="265">
        <f>SUM('Y1 PC'!E58,'Y2 PC'!E58,'Y3 PC'!E58,'Y4 PC'!E58)</f>
        <v>0</v>
      </c>
      <c r="F58" s="265"/>
      <c r="G58" s="265">
        <f>SUM('Y1 PC'!G58,'Y2 PC'!G58,'Y3 PC'!G58,'Y4 PC'!G58)</f>
        <v>0</v>
      </c>
      <c r="H58" s="265">
        <f>SUM('Y1 PC'!H58,'Y2 PC'!H58,'Y3 PC'!H58,'Y4 PC'!H58)</f>
        <v>0</v>
      </c>
      <c r="I58" s="265">
        <f>SUM('Y1 PC'!I58,'Y2 PC'!I58,'Y3 PC'!I58,'Y4 PC'!I58)</f>
        <v>0</v>
      </c>
      <c r="J58" s="231">
        <f t="shared" si="45"/>
        <v>0</v>
      </c>
      <c r="K58" s="281">
        <f>SUM('Y1 PC'!K58,'Y2 PC'!K58,'Y3 PC'!K58,'Y4 PC'!K58)</f>
        <v>0</v>
      </c>
      <c r="L58" s="73">
        <f t="shared" si="46"/>
        <v>0</v>
      </c>
      <c r="M58" s="74">
        <f t="shared" si="44"/>
        <v>0</v>
      </c>
      <c r="N58" s="19">
        <f t="shared" si="47"/>
        <v>0</v>
      </c>
      <c r="O58" s="20">
        <f t="shared" si="48"/>
        <v>0</v>
      </c>
      <c r="P58" s="21"/>
      <c r="Q58" s="72">
        <f t="shared" si="49"/>
        <v>0</v>
      </c>
    </row>
    <row r="59" spans="1:17" x14ac:dyDescent="0.3">
      <c r="A59" s="111"/>
      <c r="B59" s="344"/>
      <c r="C59" s="308"/>
      <c r="D59" s="346"/>
      <c r="E59" s="265">
        <f>SUM('Y1 PC'!E59,'Y2 PC'!E59,'Y3 PC'!E59,'Y4 PC'!E59)</f>
        <v>0</v>
      </c>
      <c r="F59" s="265"/>
      <c r="G59" s="265">
        <f>SUM('Y1 PC'!G59,'Y2 PC'!G59,'Y3 PC'!G59,'Y4 PC'!G59)</f>
        <v>0</v>
      </c>
      <c r="H59" s="265">
        <f>SUM('Y1 PC'!H59,'Y2 PC'!H59,'Y3 PC'!H59,'Y4 PC'!H59)</f>
        <v>0</v>
      </c>
      <c r="I59" s="265">
        <f>SUM('Y1 PC'!I59,'Y2 PC'!I59,'Y3 PC'!I59,'Y4 PC'!I59)</f>
        <v>0</v>
      </c>
      <c r="J59" s="231">
        <f t="shared" si="45"/>
        <v>0</v>
      </c>
      <c r="K59" s="281">
        <f>SUM('Y1 PC'!K59,'Y2 PC'!K59,'Y3 PC'!K59,'Y4 PC'!K59)</f>
        <v>0</v>
      </c>
      <c r="L59" s="73">
        <f t="shared" si="46"/>
        <v>0</v>
      </c>
      <c r="M59" s="74">
        <f t="shared" si="44"/>
        <v>0</v>
      </c>
      <c r="N59" s="19">
        <f t="shared" si="47"/>
        <v>0</v>
      </c>
      <c r="O59" s="20">
        <f t="shared" si="48"/>
        <v>0</v>
      </c>
      <c r="P59" s="21"/>
      <c r="Q59" s="72">
        <f t="shared" si="49"/>
        <v>0</v>
      </c>
    </row>
    <row r="60" spans="1:17" x14ac:dyDescent="0.3">
      <c r="A60" s="111"/>
      <c r="B60" s="344"/>
      <c r="C60" s="308"/>
      <c r="D60" s="346"/>
      <c r="E60" s="265">
        <f>SUM('Y1 PC'!E60,'Y2 PC'!E60,'Y3 PC'!E60,'Y4 PC'!E60)</f>
        <v>0</v>
      </c>
      <c r="F60" s="265"/>
      <c r="G60" s="265">
        <f>SUM('Y1 PC'!G60,'Y2 PC'!G60,'Y3 PC'!G60,'Y4 PC'!G60)</f>
        <v>0</v>
      </c>
      <c r="H60" s="265">
        <f>SUM('Y1 PC'!H60,'Y2 PC'!H60,'Y3 PC'!H60,'Y4 PC'!H60)</f>
        <v>0</v>
      </c>
      <c r="I60" s="265">
        <f>SUM('Y1 PC'!I60,'Y2 PC'!I60,'Y3 PC'!I60,'Y4 PC'!I60)</f>
        <v>0</v>
      </c>
      <c r="J60" s="231">
        <f t="shared" si="45"/>
        <v>0</v>
      </c>
      <c r="K60" s="281">
        <f>SUM('Y1 PC'!K60,'Y2 PC'!K60,'Y3 PC'!K60,'Y4 PC'!K60)</f>
        <v>0</v>
      </c>
      <c r="L60" s="73">
        <f t="shared" si="46"/>
        <v>0</v>
      </c>
      <c r="M60" s="74">
        <f t="shared" si="44"/>
        <v>0</v>
      </c>
      <c r="N60" s="19">
        <f t="shared" si="47"/>
        <v>0</v>
      </c>
      <c r="O60" s="20">
        <f t="shared" si="48"/>
        <v>0</v>
      </c>
      <c r="P60" s="21"/>
      <c r="Q60" s="72">
        <f t="shared" si="49"/>
        <v>0</v>
      </c>
    </row>
    <row r="61" spans="1:17" x14ac:dyDescent="0.3">
      <c r="A61" s="111"/>
      <c r="B61" s="344"/>
      <c r="C61" s="308"/>
      <c r="D61" s="346"/>
      <c r="E61" s="265">
        <f>SUM('Y1 PC'!E61,'Y2 PC'!E61,'Y3 PC'!E61,'Y4 PC'!E61)</f>
        <v>0</v>
      </c>
      <c r="F61" s="265"/>
      <c r="G61" s="265">
        <f>SUM('Y1 PC'!G61,'Y2 PC'!G61,'Y3 PC'!G61,'Y4 PC'!G61)</f>
        <v>0</v>
      </c>
      <c r="H61" s="265">
        <f>SUM('Y1 PC'!H61,'Y2 PC'!H61,'Y3 PC'!H61,'Y4 PC'!H61)</f>
        <v>0</v>
      </c>
      <c r="I61" s="265">
        <f>SUM('Y1 PC'!I61,'Y2 PC'!I61,'Y3 PC'!I61,'Y4 PC'!I61)</f>
        <v>0</v>
      </c>
      <c r="J61" s="231">
        <f t="shared" si="45"/>
        <v>0</v>
      </c>
      <c r="K61" s="281">
        <f>SUM('Y1 PC'!K61,'Y2 PC'!K61,'Y3 PC'!K61,'Y4 PC'!K61)</f>
        <v>0</v>
      </c>
      <c r="L61" s="73">
        <f t="shared" si="46"/>
        <v>0</v>
      </c>
      <c r="M61" s="74">
        <f t="shared" si="44"/>
        <v>0</v>
      </c>
      <c r="N61" s="19">
        <f t="shared" si="47"/>
        <v>0</v>
      </c>
      <c r="O61" s="20">
        <f t="shared" si="48"/>
        <v>0</v>
      </c>
      <c r="P61" s="21"/>
      <c r="Q61" s="72">
        <f t="shared" si="49"/>
        <v>0</v>
      </c>
    </row>
    <row r="62" spans="1:17" x14ac:dyDescent="0.3">
      <c r="A62" s="111"/>
      <c r="B62" s="344"/>
      <c r="C62" s="308"/>
      <c r="D62" s="346"/>
      <c r="E62" s="265">
        <f>SUM('Y1 PC'!E62,'Y2 PC'!E62,'Y3 PC'!E62,'Y4 PC'!E62)</f>
        <v>0</v>
      </c>
      <c r="F62" s="265"/>
      <c r="G62" s="265">
        <f>SUM('Y1 PC'!G62,'Y2 PC'!G62,'Y3 PC'!G62,'Y4 PC'!G62)</f>
        <v>0</v>
      </c>
      <c r="H62" s="265">
        <f>SUM('Y1 PC'!H62,'Y2 PC'!H62,'Y3 PC'!H62,'Y4 PC'!H62)</f>
        <v>0</v>
      </c>
      <c r="I62" s="265">
        <f>SUM('Y1 PC'!I62,'Y2 PC'!I62,'Y3 PC'!I62,'Y4 PC'!I62)</f>
        <v>0</v>
      </c>
      <c r="J62" s="231">
        <f t="shared" si="45"/>
        <v>0</v>
      </c>
      <c r="K62" s="281">
        <f>SUM('Y1 PC'!K62,'Y2 PC'!K62,'Y3 PC'!K62,'Y4 PC'!K62)</f>
        <v>0</v>
      </c>
      <c r="L62" s="73">
        <f t="shared" si="46"/>
        <v>0</v>
      </c>
      <c r="M62" s="74">
        <f t="shared" si="44"/>
        <v>0</v>
      </c>
      <c r="N62" s="19">
        <f t="shared" si="47"/>
        <v>0</v>
      </c>
      <c r="O62" s="20">
        <f t="shared" si="48"/>
        <v>0</v>
      </c>
      <c r="P62" s="21"/>
      <c r="Q62" s="72">
        <f t="shared" si="49"/>
        <v>0</v>
      </c>
    </row>
    <row r="63" spans="1:17" ht="15" thickBot="1" x14ac:dyDescent="0.35">
      <c r="A63" s="111"/>
      <c r="B63" s="344"/>
      <c r="C63" s="308"/>
      <c r="D63" s="346"/>
      <c r="E63" s="266">
        <f>SUM('Y1 PC'!E63,'Y2 PC'!E63,'Y3 PC'!E63,'Y4 PC'!E63)</f>
        <v>0</v>
      </c>
      <c r="F63" s="264"/>
      <c r="G63" s="266">
        <f>SUM('Y1 PC'!G63,'Y2 PC'!G63,'Y3 PC'!G63,'Y4 PC'!G63)</f>
        <v>0</v>
      </c>
      <c r="H63" s="266">
        <f>SUM('Y1 PC'!H63,'Y2 PC'!H63,'Y3 PC'!H63,'Y4 PC'!H63)</f>
        <v>0</v>
      </c>
      <c r="I63" s="266">
        <f>SUM('Y1 PC'!I63,'Y2 PC'!I63,'Y3 PC'!I63,'Y4 PC'!I63)</f>
        <v>0</v>
      </c>
      <c r="J63" s="231">
        <f t="shared" si="45"/>
        <v>0</v>
      </c>
      <c r="K63" s="282">
        <f>SUM('Y1 PC'!K63,'Y2 PC'!K63,'Y3 PC'!K63,'Y4 PC'!K63)</f>
        <v>0</v>
      </c>
      <c r="L63" s="79">
        <f t="shared" si="46"/>
        <v>0</v>
      </c>
      <c r="M63" s="80">
        <f t="shared" si="44"/>
        <v>0</v>
      </c>
      <c r="N63" s="81">
        <f t="shared" si="47"/>
        <v>0</v>
      </c>
      <c r="O63" s="82">
        <f t="shared" si="48"/>
        <v>0</v>
      </c>
      <c r="P63" s="83"/>
      <c r="Q63" s="78">
        <f t="shared" si="49"/>
        <v>0</v>
      </c>
    </row>
    <row r="64" spans="1:17" ht="15" thickBot="1" x14ac:dyDescent="0.35">
      <c r="A64" s="111"/>
      <c r="B64" s="341" t="s">
        <v>135</v>
      </c>
      <c r="C64" s="341"/>
      <c r="D64" s="342"/>
      <c r="E64" s="267">
        <f>SUM(E53:E63)</f>
        <v>0</v>
      </c>
      <c r="F64" s="268"/>
      <c r="G64" s="269">
        <f t="shared" ref="G64:J64" si="50">SUM(G53:G63)</f>
        <v>0</v>
      </c>
      <c r="H64" s="116">
        <f t="shared" si="50"/>
        <v>0</v>
      </c>
      <c r="I64" s="116">
        <f t="shared" si="50"/>
        <v>0</v>
      </c>
      <c r="J64" s="116">
        <f t="shared" si="50"/>
        <v>0</v>
      </c>
      <c r="K64" s="84">
        <f t="shared" ref="K64" si="51">SUM(K53:K63)</f>
        <v>0</v>
      </c>
      <c r="L64" s="84">
        <f t="shared" ref="L64" si="52">SUM(L53:L63)</f>
        <v>0</v>
      </c>
      <c r="M64" s="85">
        <f t="shared" ref="M64" si="53">SUM(M53:M63)</f>
        <v>0</v>
      </c>
      <c r="N64" s="90">
        <f t="shared" ref="N64" si="54">SUM(N53:N63)</f>
        <v>0</v>
      </c>
      <c r="O64" s="91">
        <f t="shared" ref="O64" si="55">SUM(O53:O63)</f>
        <v>0</v>
      </c>
      <c r="P64" s="86"/>
      <c r="Q64" s="84">
        <f>SUM(Q53:Q63)</f>
        <v>0</v>
      </c>
    </row>
    <row r="65" spans="1:17" x14ac:dyDescent="0.3">
      <c r="A65" s="111"/>
      <c r="B65" s="343" t="s">
        <v>6</v>
      </c>
      <c r="C65" s="307" t="s">
        <v>130</v>
      </c>
      <c r="D65" s="345" t="s">
        <v>31</v>
      </c>
      <c r="E65" s="263">
        <f>SUM('Y1 PC'!E65,'Y2 PC'!E65,'Y3 PC'!E65,'Y4 PC'!E65)</f>
        <v>0</v>
      </c>
      <c r="F65" s="264"/>
      <c r="G65" s="263">
        <f>SUM('Y1 PC'!G65,'Y2 PC'!G65,'Y3 PC'!G65,'Y4 PC'!G65)</f>
        <v>0</v>
      </c>
      <c r="H65" s="263">
        <f>SUM('Y1 PC'!H65,'Y2 PC'!H65,'Y3 PC'!H65,'Y4 PC'!H65)</f>
        <v>0</v>
      </c>
      <c r="I65" s="263">
        <f>SUM('Y1 PC'!I65,'Y2 PC'!I65,'Y3 PC'!I65,'Y4 PC'!I65)</f>
        <v>0</v>
      </c>
      <c r="J65" s="231">
        <f>SUM(G65:I65)</f>
        <v>0</v>
      </c>
      <c r="K65" s="280">
        <f>SUM('Y1 PC'!K65,'Y2 PC'!K65,'Y3 PC'!K65,'Y4 PC'!K65)</f>
        <v>0</v>
      </c>
      <c r="L65" s="17">
        <f>25%*K65</f>
        <v>0</v>
      </c>
      <c r="M65" s="18">
        <f t="shared" ref="M65:M75" si="56">ROUND(SUM(K65:L65),0)</f>
        <v>0</v>
      </c>
      <c r="N65" s="19">
        <f>$N$4*$M65</f>
        <v>0</v>
      </c>
      <c r="O65" s="20">
        <f>$O$4*$M65</f>
        <v>0</v>
      </c>
      <c r="P65" s="21"/>
      <c r="Q65" s="15">
        <f>ROUND(SUM($N65:$P65),0)</f>
        <v>0</v>
      </c>
    </row>
    <row r="66" spans="1:17" x14ac:dyDescent="0.3">
      <c r="A66" s="111"/>
      <c r="B66" s="344"/>
      <c r="C66" s="308"/>
      <c r="D66" s="346"/>
      <c r="E66" s="265">
        <f>SUM('Y1 PC'!E66,'Y2 PC'!E66,'Y3 PC'!E66,'Y4 PC'!E66)</f>
        <v>0</v>
      </c>
      <c r="F66" s="265"/>
      <c r="G66" s="265">
        <f>SUM('Y1 PC'!G66,'Y2 PC'!G66,'Y3 PC'!G66,'Y4 PC'!G66)</f>
        <v>0</v>
      </c>
      <c r="H66" s="265">
        <f>SUM('Y1 PC'!H66,'Y2 PC'!H66,'Y3 PC'!H66,'Y4 PC'!H66)</f>
        <v>0</v>
      </c>
      <c r="I66" s="265">
        <f>SUM('Y1 PC'!I66,'Y2 PC'!I66,'Y3 PC'!I66,'Y4 PC'!I66)</f>
        <v>0</v>
      </c>
      <c r="J66" s="231">
        <f t="shared" ref="J66:J75" si="57">SUM(G66:I66)</f>
        <v>0</v>
      </c>
      <c r="K66" s="281">
        <f>SUM('Y1 PC'!K66,'Y2 PC'!K66,'Y3 PC'!K66,'Y4 PC'!K66)</f>
        <v>0</v>
      </c>
      <c r="L66" s="73">
        <f t="shared" ref="L66:L75" si="58">25%*K66</f>
        <v>0</v>
      </c>
      <c r="M66" s="74">
        <f t="shared" si="56"/>
        <v>0</v>
      </c>
      <c r="N66" s="19">
        <f t="shared" ref="N66:N75" si="59">$N$4*$M66</f>
        <v>0</v>
      </c>
      <c r="O66" s="20">
        <f t="shared" ref="O66:O75" si="60">$O$4*$M66</f>
        <v>0</v>
      </c>
      <c r="P66" s="21"/>
      <c r="Q66" s="72">
        <f t="shared" ref="Q66:Q75" si="61">ROUND(SUM($N66:$P66),0)</f>
        <v>0</v>
      </c>
    </row>
    <row r="67" spans="1:17" x14ac:dyDescent="0.3">
      <c r="A67" s="111"/>
      <c r="B67" s="344"/>
      <c r="C67" s="308"/>
      <c r="D67" s="346"/>
      <c r="E67" s="265">
        <f>SUM('Y1 PC'!E67,'Y2 PC'!E67,'Y3 PC'!E67,'Y4 PC'!E67)</f>
        <v>0</v>
      </c>
      <c r="F67" s="265"/>
      <c r="G67" s="265">
        <f>SUM('Y1 PC'!G67,'Y2 PC'!G67,'Y3 PC'!G67,'Y4 PC'!G67)</f>
        <v>0</v>
      </c>
      <c r="H67" s="265">
        <f>SUM('Y1 PC'!H67,'Y2 PC'!H67,'Y3 PC'!H67,'Y4 PC'!H67)</f>
        <v>0</v>
      </c>
      <c r="I67" s="265">
        <f>SUM('Y1 PC'!I67,'Y2 PC'!I67,'Y3 PC'!I67,'Y4 PC'!I67)</f>
        <v>0</v>
      </c>
      <c r="J67" s="231">
        <f t="shared" si="57"/>
        <v>0</v>
      </c>
      <c r="K67" s="281">
        <f>SUM('Y1 PC'!K67,'Y2 PC'!K67,'Y3 PC'!K67,'Y4 PC'!K67)</f>
        <v>0</v>
      </c>
      <c r="L67" s="73">
        <f t="shared" si="58"/>
        <v>0</v>
      </c>
      <c r="M67" s="74">
        <f t="shared" si="56"/>
        <v>0</v>
      </c>
      <c r="N67" s="19">
        <f t="shared" si="59"/>
        <v>0</v>
      </c>
      <c r="O67" s="20">
        <f t="shared" si="60"/>
        <v>0</v>
      </c>
      <c r="P67" s="21"/>
      <c r="Q67" s="72">
        <f t="shared" si="61"/>
        <v>0</v>
      </c>
    </row>
    <row r="68" spans="1:17" x14ac:dyDescent="0.3">
      <c r="A68" s="111"/>
      <c r="B68" s="344"/>
      <c r="C68" s="308"/>
      <c r="D68" s="346"/>
      <c r="E68" s="265">
        <f>SUM('Y1 PC'!E68,'Y2 PC'!E68,'Y3 PC'!E68,'Y4 PC'!E68)</f>
        <v>0</v>
      </c>
      <c r="F68" s="265"/>
      <c r="G68" s="265">
        <f>SUM('Y1 PC'!G68,'Y2 PC'!G68,'Y3 PC'!G68,'Y4 PC'!G68)</f>
        <v>0</v>
      </c>
      <c r="H68" s="265">
        <f>SUM('Y1 PC'!H68,'Y2 PC'!H68,'Y3 PC'!H68,'Y4 PC'!H68)</f>
        <v>0</v>
      </c>
      <c r="I68" s="265">
        <f>SUM('Y1 PC'!I68,'Y2 PC'!I68,'Y3 PC'!I68,'Y4 PC'!I68)</f>
        <v>0</v>
      </c>
      <c r="J68" s="231">
        <f t="shared" si="57"/>
        <v>0</v>
      </c>
      <c r="K68" s="281">
        <f>SUM('Y1 PC'!K68,'Y2 PC'!K68,'Y3 PC'!K68,'Y4 PC'!K68)</f>
        <v>0</v>
      </c>
      <c r="L68" s="73">
        <f t="shared" si="58"/>
        <v>0</v>
      </c>
      <c r="M68" s="74">
        <f t="shared" si="56"/>
        <v>0</v>
      </c>
      <c r="N68" s="19">
        <f t="shared" si="59"/>
        <v>0</v>
      </c>
      <c r="O68" s="20">
        <f t="shared" si="60"/>
        <v>0</v>
      </c>
      <c r="P68" s="21"/>
      <c r="Q68" s="72">
        <f t="shared" si="61"/>
        <v>0</v>
      </c>
    </row>
    <row r="69" spans="1:17" x14ac:dyDescent="0.3">
      <c r="A69" s="111"/>
      <c r="B69" s="344"/>
      <c r="C69" s="308"/>
      <c r="D69" s="346"/>
      <c r="E69" s="265">
        <f>SUM('Y1 PC'!E69,'Y2 PC'!E69,'Y3 PC'!E69,'Y4 PC'!E69)</f>
        <v>0</v>
      </c>
      <c r="F69" s="265"/>
      <c r="G69" s="265">
        <f>SUM('Y1 PC'!G69,'Y2 PC'!G69,'Y3 PC'!G69,'Y4 PC'!G69)</f>
        <v>0</v>
      </c>
      <c r="H69" s="265">
        <f>SUM('Y1 PC'!H69,'Y2 PC'!H69,'Y3 PC'!H69,'Y4 PC'!H69)</f>
        <v>0</v>
      </c>
      <c r="I69" s="265">
        <f>SUM('Y1 PC'!I69,'Y2 PC'!I69,'Y3 PC'!I69,'Y4 PC'!I69)</f>
        <v>0</v>
      </c>
      <c r="J69" s="231">
        <f t="shared" si="57"/>
        <v>0</v>
      </c>
      <c r="K69" s="281">
        <f>SUM('Y1 PC'!K69,'Y2 PC'!K69,'Y3 PC'!K69,'Y4 PC'!K69)</f>
        <v>0</v>
      </c>
      <c r="L69" s="73">
        <f t="shared" si="58"/>
        <v>0</v>
      </c>
      <c r="M69" s="74">
        <f t="shared" si="56"/>
        <v>0</v>
      </c>
      <c r="N69" s="19">
        <f t="shared" si="59"/>
        <v>0</v>
      </c>
      <c r="O69" s="20">
        <f t="shared" si="60"/>
        <v>0</v>
      </c>
      <c r="P69" s="21"/>
      <c r="Q69" s="72">
        <f t="shared" si="61"/>
        <v>0</v>
      </c>
    </row>
    <row r="70" spans="1:17" x14ac:dyDescent="0.3">
      <c r="A70" s="111"/>
      <c r="B70" s="344"/>
      <c r="C70" s="308"/>
      <c r="D70" s="346"/>
      <c r="E70" s="265">
        <f>SUM('Y1 PC'!E70,'Y2 PC'!E70,'Y3 PC'!E70,'Y4 PC'!E70)</f>
        <v>0</v>
      </c>
      <c r="F70" s="265"/>
      <c r="G70" s="265">
        <f>SUM('Y1 PC'!G70,'Y2 PC'!G70,'Y3 PC'!G70,'Y4 PC'!G70)</f>
        <v>0</v>
      </c>
      <c r="H70" s="265">
        <f>SUM('Y1 PC'!H70,'Y2 PC'!H70,'Y3 PC'!H70,'Y4 PC'!H70)</f>
        <v>0</v>
      </c>
      <c r="I70" s="265">
        <f>SUM('Y1 PC'!I70,'Y2 PC'!I70,'Y3 PC'!I70,'Y4 PC'!I70)</f>
        <v>0</v>
      </c>
      <c r="J70" s="231">
        <f t="shared" si="57"/>
        <v>0</v>
      </c>
      <c r="K70" s="281">
        <f>SUM('Y1 PC'!K70,'Y2 PC'!K70,'Y3 PC'!K70,'Y4 PC'!K70)</f>
        <v>0</v>
      </c>
      <c r="L70" s="73">
        <f t="shared" si="58"/>
        <v>0</v>
      </c>
      <c r="M70" s="74">
        <f t="shared" si="56"/>
        <v>0</v>
      </c>
      <c r="N70" s="19">
        <f t="shared" si="59"/>
        <v>0</v>
      </c>
      <c r="O70" s="20">
        <f t="shared" si="60"/>
        <v>0</v>
      </c>
      <c r="P70" s="21"/>
      <c r="Q70" s="72">
        <f t="shared" si="61"/>
        <v>0</v>
      </c>
    </row>
    <row r="71" spans="1:17" x14ac:dyDescent="0.3">
      <c r="A71" s="111"/>
      <c r="B71" s="344"/>
      <c r="C71" s="308"/>
      <c r="D71" s="346"/>
      <c r="E71" s="265">
        <f>SUM('Y1 PC'!E71,'Y2 PC'!E71,'Y3 PC'!E71,'Y4 PC'!E71)</f>
        <v>0</v>
      </c>
      <c r="F71" s="265"/>
      <c r="G71" s="265">
        <f>SUM('Y1 PC'!G71,'Y2 PC'!G71,'Y3 PC'!G71,'Y4 PC'!G71)</f>
        <v>0</v>
      </c>
      <c r="H71" s="265">
        <f>SUM('Y1 PC'!H71,'Y2 PC'!H71,'Y3 PC'!H71,'Y4 PC'!H71)</f>
        <v>0</v>
      </c>
      <c r="I71" s="265">
        <f>SUM('Y1 PC'!I71,'Y2 PC'!I71,'Y3 PC'!I71,'Y4 PC'!I71)</f>
        <v>0</v>
      </c>
      <c r="J71" s="231">
        <f t="shared" si="57"/>
        <v>0</v>
      </c>
      <c r="K71" s="281">
        <f>SUM('Y1 PC'!K71,'Y2 PC'!K71,'Y3 PC'!K71,'Y4 PC'!K71)</f>
        <v>0</v>
      </c>
      <c r="L71" s="73">
        <f t="shared" si="58"/>
        <v>0</v>
      </c>
      <c r="M71" s="74">
        <f t="shared" si="56"/>
        <v>0</v>
      </c>
      <c r="N71" s="19">
        <f t="shared" si="59"/>
        <v>0</v>
      </c>
      <c r="O71" s="20">
        <f t="shared" si="60"/>
        <v>0</v>
      </c>
      <c r="P71" s="21"/>
      <c r="Q71" s="72">
        <f t="shared" si="61"/>
        <v>0</v>
      </c>
    </row>
    <row r="72" spans="1:17" x14ac:dyDescent="0.3">
      <c r="A72" s="111"/>
      <c r="B72" s="344"/>
      <c r="C72" s="308"/>
      <c r="D72" s="346"/>
      <c r="E72" s="265">
        <f>SUM('Y1 PC'!E72,'Y2 PC'!E72,'Y3 PC'!E72,'Y4 PC'!E72)</f>
        <v>0</v>
      </c>
      <c r="F72" s="265"/>
      <c r="G72" s="265">
        <f>SUM('Y1 PC'!G72,'Y2 PC'!G72,'Y3 PC'!G72,'Y4 PC'!G72)</f>
        <v>0</v>
      </c>
      <c r="H72" s="265">
        <f>SUM('Y1 PC'!H72,'Y2 PC'!H72,'Y3 PC'!H72,'Y4 PC'!H72)</f>
        <v>0</v>
      </c>
      <c r="I72" s="265">
        <f>SUM('Y1 PC'!I72,'Y2 PC'!I72,'Y3 PC'!I72,'Y4 PC'!I72)</f>
        <v>0</v>
      </c>
      <c r="J72" s="231">
        <f t="shared" si="57"/>
        <v>0</v>
      </c>
      <c r="K72" s="281">
        <f>SUM('Y1 PC'!K72,'Y2 PC'!K72,'Y3 PC'!K72,'Y4 PC'!K72)</f>
        <v>0</v>
      </c>
      <c r="L72" s="73">
        <f t="shared" si="58"/>
        <v>0</v>
      </c>
      <c r="M72" s="74">
        <f t="shared" si="56"/>
        <v>0</v>
      </c>
      <c r="N72" s="19">
        <f t="shared" si="59"/>
        <v>0</v>
      </c>
      <c r="O72" s="20">
        <f t="shared" si="60"/>
        <v>0</v>
      </c>
      <c r="P72" s="21"/>
      <c r="Q72" s="72">
        <f t="shared" si="61"/>
        <v>0</v>
      </c>
    </row>
    <row r="73" spans="1:17" x14ac:dyDescent="0.3">
      <c r="A73" s="111"/>
      <c r="B73" s="344"/>
      <c r="C73" s="308"/>
      <c r="D73" s="346"/>
      <c r="E73" s="265">
        <f>SUM('Y1 PC'!E73,'Y2 PC'!E73,'Y3 PC'!E73,'Y4 PC'!E73)</f>
        <v>0</v>
      </c>
      <c r="F73" s="265"/>
      <c r="G73" s="265">
        <f>SUM('Y1 PC'!G73,'Y2 PC'!G73,'Y3 PC'!G73,'Y4 PC'!G73)</f>
        <v>0</v>
      </c>
      <c r="H73" s="265">
        <f>SUM('Y1 PC'!H73,'Y2 PC'!H73,'Y3 PC'!H73,'Y4 PC'!H73)</f>
        <v>0</v>
      </c>
      <c r="I73" s="265">
        <f>SUM('Y1 PC'!I73,'Y2 PC'!I73,'Y3 PC'!I73,'Y4 PC'!I73)</f>
        <v>0</v>
      </c>
      <c r="J73" s="231">
        <f t="shared" si="57"/>
        <v>0</v>
      </c>
      <c r="K73" s="281">
        <f>SUM('Y1 PC'!K73,'Y2 PC'!K73,'Y3 PC'!K73,'Y4 PC'!K73)</f>
        <v>0</v>
      </c>
      <c r="L73" s="73">
        <f t="shared" si="58"/>
        <v>0</v>
      </c>
      <c r="M73" s="74">
        <f t="shared" si="56"/>
        <v>0</v>
      </c>
      <c r="N73" s="19">
        <f t="shared" si="59"/>
        <v>0</v>
      </c>
      <c r="O73" s="20">
        <f t="shared" si="60"/>
        <v>0</v>
      </c>
      <c r="P73" s="21"/>
      <c r="Q73" s="72">
        <f t="shared" si="61"/>
        <v>0</v>
      </c>
    </row>
    <row r="74" spans="1:17" x14ac:dyDescent="0.3">
      <c r="A74" s="111"/>
      <c r="B74" s="344"/>
      <c r="C74" s="308"/>
      <c r="D74" s="346"/>
      <c r="E74" s="265">
        <f>SUM('Y1 PC'!E74,'Y2 PC'!E74,'Y3 PC'!E74,'Y4 PC'!E74)</f>
        <v>0</v>
      </c>
      <c r="F74" s="265"/>
      <c r="G74" s="265">
        <f>SUM('Y1 PC'!G74,'Y2 PC'!G74,'Y3 PC'!G74,'Y4 PC'!G74)</f>
        <v>0</v>
      </c>
      <c r="H74" s="265">
        <f>SUM('Y1 PC'!H74,'Y2 PC'!H74,'Y3 PC'!H74,'Y4 PC'!H74)</f>
        <v>0</v>
      </c>
      <c r="I74" s="265">
        <f>SUM('Y1 PC'!I74,'Y2 PC'!I74,'Y3 PC'!I74,'Y4 PC'!I74)</f>
        <v>0</v>
      </c>
      <c r="J74" s="231">
        <f t="shared" si="57"/>
        <v>0</v>
      </c>
      <c r="K74" s="281">
        <f>SUM('Y1 PC'!K74,'Y2 PC'!K74,'Y3 PC'!K74,'Y4 PC'!K74)</f>
        <v>0</v>
      </c>
      <c r="L74" s="73">
        <f t="shared" si="58"/>
        <v>0</v>
      </c>
      <c r="M74" s="74">
        <f t="shared" si="56"/>
        <v>0</v>
      </c>
      <c r="N74" s="19">
        <f t="shared" si="59"/>
        <v>0</v>
      </c>
      <c r="O74" s="20">
        <f t="shared" si="60"/>
        <v>0</v>
      </c>
      <c r="P74" s="21"/>
      <c r="Q74" s="72">
        <f t="shared" si="61"/>
        <v>0</v>
      </c>
    </row>
    <row r="75" spans="1:17" ht="15" thickBot="1" x14ac:dyDescent="0.35">
      <c r="A75" s="111"/>
      <c r="B75" s="344"/>
      <c r="C75" s="308"/>
      <c r="D75" s="346"/>
      <c r="E75" s="266">
        <f>SUM('Y1 PC'!E75,'Y2 PC'!E75,'Y3 PC'!E75,'Y4 PC'!E75)</f>
        <v>0</v>
      </c>
      <c r="F75" s="264"/>
      <c r="G75" s="266">
        <f>SUM('Y1 PC'!G75,'Y2 PC'!G75,'Y3 PC'!G75,'Y4 PC'!G75)</f>
        <v>0</v>
      </c>
      <c r="H75" s="266">
        <f>SUM('Y1 PC'!H75,'Y2 PC'!H75,'Y3 PC'!H75,'Y4 PC'!H75)</f>
        <v>0</v>
      </c>
      <c r="I75" s="266">
        <f>SUM('Y1 PC'!I75,'Y2 PC'!I75,'Y3 PC'!I75,'Y4 PC'!I75)</f>
        <v>0</v>
      </c>
      <c r="J75" s="231">
        <f t="shared" si="57"/>
        <v>0</v>
      </c>
      <c r="K75" s="282">
        <f>SUM('Y1 PC'!K75,'Y2 PC'!K75,'Y3 PC'!K75,'Y4 PC'!K75)</f>
        <v>0</v>
      </c>
      <c r="L75" s="79">
        <f t="shared" si="58"/>
        <v>0</v>
      </c>
      <c r="M75" s="80">
        <f t="shared" si="56"/>
        <v>0</v>
      </c>
      <c r="N75" s="81">
        <f t="shared" si="59"/>
        <v>0</v>
      </c>
      <c r="O75" s="82">
        <f t="shared" si="60"/>
        <v>0</v>
      </c>
      <c r="P75" s="83"/>
      <c r="Q75" s="78">
        <f t="shared" si="61"/>
        <v>0</v>
      </c>
    </row>
    <row r="76" spans="1:17" ht="15" thickBot="1" x14ac:dyDescent="0.35">
      <c r="A76" s="111"/>
      <c r="B76" s="341" t="s">
        <v>136</v>
      </c>
      <c r="C76" s="341"/>
      <c r="D76" s="342"/>
      <c r="E76" s="267">
        <f>SUM(E65:E75)</f>
        <v>0</v>
      </c>
      <c r="F76" s="268"/>
      <c r="G76" s="269">
        <f t="shared" ref="G76:J76" si="62">SUM(G65:G75)</f>
        <v>0</v>
      </c>
      <c r="H76" s="116">
        <f t="shared" si="62"/>
        <v>0</v>
      </c>
      <c r="I76" s="116">
        <f t="shared" si="62"/>
        <v>0</v>
      </c>
      <c r="J76" s="116">
        <f t="shared" si="62"/>
        <v>0</v>
      </c>
      <c r="K76" s="84">
        <f t="shared" ref="K76" si="63">SUM(K65:K75)</f>
        <v>0</v>
      </c>
      <c r="L76" s="84">
        <f t="shared" ref="L76" si="64">SUM(L65:L75)</f>
        <v>0</v>
      </c>
      <c r="M76" s="85">
        <f t="shared" ref="M76" si="65">SUM(M65:M75)</f>
        <v>0</v>
      </c>
      <c r="N76" s="90">
        <f t="shared" ref="N76" si="66">SUM(N65:N75)</f>
        <v>0</v>
      </c>
      <c r="O76" s="91">
        <f t="shared" ref="O76" si="67">SUM(O65:O75)</f>
        <v>0</v>
      </c>
      <c r="P76" s="86"/>
      <c r="Q76" s="84">
        <f>SUM(Q65:Q75)</f>
        <v>0</v>
      </c>
    </row>
    <row r="77" spans="1:17" x14ac:dyDescent="0.3">
      <c r="A77" s="111"/>
      <c r="B77" s="343" t="s">
        <v>7</v>
      </c>
      <c r="C77" s="307" t="s">
        <v>80</v>
      </c>
      <c r="D77" s="345" t="s">
        <v>33</v>
      </c>
      <c r="E77" s="263">
        <f>SUM('Y1 PC'!E77,'Y2 PC'!E77,'Y3 PC'!E77,'Y4 PC'!E77)</f>
        <v>0</v>
      </c>
      <c r="F77" s="264"/>
      <c r="G77" s="263">
        <f>SUM('Y1 PC'!G77,'Y2 PC'!G77,'Y3 PC'!G77,'Y4 PC'!G77)</f>
        <v>0</v>
      </c>
      <c r="H77" s="263">
        <f>SUM('Y1 PC'!H77,'Y2 PC'!H77,'Y3 PC'!H77,'Y4 PC'!H77)</f>
        <v>0</v>
      </c>
      <c r="I77" s="263">
        <f>SUM('Y1 PC'!I77,'Y2 PC'!I77,'Y3 PC'!I77,'Y4 PC'!I77)</f>
        <v>0</v>
      </c>
      <c r="J77" s="231">
        <f>SUM(G77:I77)</f>
        <v>0</v>
      </c>
      <c r="K77" s="280">
        <f>SUM('Y1 PC'!K77,'Y2 PC'!K77,'Y3 PC'!K77,'Y4 PC'!K77)</f>
        <v>0</v>
      </c>
      <c r="L77" s="17">
        <f>25%*K77</f>
        <v>0</v>
      </c>
      <c r="M77" s="18">
        <f t="shared" ref="M77:M87" si="68">ROUND(SUM(K77:L77),0)</f>
        <v>0</v>
      </c>
      <c r="N77" s="19">
        <f>$N$4*$M77</f>
        <v>0</v>
      </c>
      <c r="O77" s="20">
        <f>$O$4*$M77</f>
        <v>0</v>
      </c>
      <c r="P77" s="21"/>
      <c r="Q77" s="15">
        <f>ROUND(SUM($N77:$P77),0)</f>
        <v>0</v>
      </c>
    </row>
    <row r="78" spans="1:17" x14ac:dyDescent="0.3">
      <c r="A78" s="111"/>
      <c r="B78" s="344"/>
      <c r="C78" s="308"/>
      <c r="D78" s="346"/>
      <c r="E78" s="265">
        <f>SUM('Y1 PC'!E78,'Y2 PC'!E78,'Y3 PC'!E78,'Y4 PC'!E78)</f>
        <v>0</v>
      </c>
      <c r="F78" s="265"/>
      <c r="G78" s="265">
        <f>SUM('Y1 PC'!G78,'Y2 PC'!G78,'Y3 PC'!G78,'Y4 PC'!G78)</f>
        <v>0</v>
      </c>
      <c r="H78" s="265">
        <f>SUM('Y1 PC'!H78,'Y2 PC'!H78,'Y3 PC'!H78,'Y4 PC'!H78)</f>
        <v>0</v>
      </c>
      <c r="I78" s="265">
        <f>SUM('Y1 PC'!I78,'Y2 PC'!I78,'Y3 PC'!I78,'Y4 PC'!I78)</f>
        <v>0</v>
      </c>
      <c r="J78" s="231">
        <f t="shared" ref="J78:J87" si="69">SUM(G78:I78)</f>
        <v>0</v>
      </c>
      <c r="K78" s="281">
        <f>SUM('Y1 PC'!K78,'Y2 PC'!K78,'Y3 PC'!K78,'Y4 PC'!K78)</f>
        <v>0</v>
      </c>
      <c r="L78" s="73">
        <f t="shared" ref="L78:L87" si="70">25%*K78</f>
        <v>0</v>
      </c>
      <c r="M78" s="74">
        <f t="shared" si="68"/>
        <v>0</v>
      </c>
      <c r="N78" s="19">
        <f t="shared" ref="N78:N87" si="71">$N$4*$M78</f>
        <v>0</v>
      </c>
      <c r="O78" s="20">
        <f t="shared" ref="O78:O87" si="72">$O$4*$M78</f>
        <v>0</v>
      </c>
      <c r="P78" s="21"/>
      <c r="Q78" s="72">
        <f t="shared" ref="Q78:Q87" si="73">ROUND(SUM($N78:$P78),0)</f>
        <v>0</v>
      </c>
    </row>
    <row r="79" spans="1:17" x14ac:dyDescent="0.3">
      <c r="A79" s="111"/>
      <c r="B79" s="344"/>
      <c r="C79" s="308"/>
      <c r="D79" s="346"/>
      <c r="E79" s="265">
        <f>SUM('Y1 PC'!E79,'Y2 PC'!E79,'Y3 PC'!E79,'Y4 PC'!E79)</f>
        <v>0</v>
      </c>
      <c r="F79" s="265"/>
      <c r="G79" s="265">
        <f>SUM('Y1 PC'!G79,'Y2 PC'!G79,'Y3 PC'!G79,'Y4 PC'!G79)</f>
        <v>0</v>
      </c>
      <c r="H79" s="265">
        <f>SUM('Y1 PC'!H79,'Y2 PC'!H79,'Y3 PC'!H79,'Y4 PC'!H79)</f>
        <v>0</v>
      </c>
      <c r="I79" s="265">
        <f>SUM('Y1 PC'!I79,'Y2 PC'!I79,'Y3 PC'!I79,'Y4 PC'!I79)</f>
        <v>0</v>
      </c>
      <c r="J79" s="231">
        <f t="shared" si="69"/>
        <v>0</v>
      </c>
      <c r="K79" s="281">
        <f>SUM('Y1 PC'!K79,'Y2 PC'!K79,'Y3 PC'!K79,'Y4 PC'!K79)</f>
        <v>0</v>
      </c>
      <c r="L79" s="73">
        <f t="shared" si="70"/>
        <v>0</v>
      </c>
      <c r="M79" s="74">
        <f t="shared" si="68"/>
        <v>0</v>
      </c>
      <c r="N79" s="19">
        <f t="shared" si="71"/>
        <v>0</v>
      </c>
      <c r="O79" s="20">
        <f t="shared" si="72"/>
        <v>0</v>
      </c>
      <c r="P79" s="21"/>
      <c r="Q79" s="72">
        <f t="shared" si="73"/>
        <v>0</v>
      </c>
    </row>
    <row r="80" spans="1:17" x14ac:dyDescent="0.3">
      <c r="A80" s="111"/>
      <c r="B80" s="344"/>
      <c r="C80" s="308"/>
      <c r="D80" s="346"/>
      <c r="E80" s="265">
        <f>SUM('Y1 PC'!E80,'Y2 PC'!E80,'Y3 PC'!E80,'Y4 PC'!E80)</f>
        <v>0</v>
      </c>
      <c r="F80" s="265"/>
      <c r="G80" s="265">
        <f>SUM('Y1 PC'!G80,'Y2 PC'!G80,'Y3 PC'!G80,'Y4 PC'!G80)</f>
        <v>0</v>
      </c>
      <c r="H80" s="265">
        <f>SUM('Y1 PC'!H80,'Y2 PC'!H80,'Y3 PC'!H80,'Y4 PC'!H80)</f>
        <v>0</v>
      </c>
      <c r="I80" s="265">
        <f>SUM('Y1 PC'!I80,'Y2 PC'!I80,'Y3 PC'!I80,'Y4 PC'!I80)</f>
        <v>0</v>
      </c>
      <c r="J80" s="231">
        <f t="shared" si="69"/>
        <v>0</v>
      </c>
      <c r="K80" s="281">
        <f>SUM('Y1 PC'!K80,'Y2 PC'!K80,'Y3 PC'!K80,'Y4 PC'!K80)</f>
        <v>0</v>
      </c>
      <c r="L80" s="73">
        <f t="shared" si="70"/>
        <v>0</v>
      </c>
      <c r="M80" s="74">
        <f t="shared" si="68"/>
        <v>0</v>
      </c>
      <c r="N80" s="19">
        <f t="shared" si="71"/>
        <v>0</v>
      </c>
      <c r="O80" s="20">
        <f t="shared" si="72"/>
        <v>0</v>
      </c>
      <c r="P80" s="21"/>
      <c r="Q80" s="72">
        <f t="shared" si="73"/>
        <v>0</v>
      </c>
    </row>
    <row r="81" spans="1:17" x14ac:dyDescent="0.3">
      <c r="A81" s="111"/>
      <c r="B81" s="344"/>
      <c r="C81" s="308"/>
      <c r="D81" s="346"/>
      <c r="E81" s="265">
        <f>SUM('Y1 PC'!E81,'Y2 PC'!E81,'Y3 PC'!E81,'Y4 PC'!E81)</f>
        <v>0</v>
      </c>
      <c r="F81" s="265"/>
      <c r="G81" s="265">
        <f>SUM('Y1 PC'!G81,'Y2 PC'!G81,'Y3 PC'!G81,'Y4 PC'!G81)</f>
        <v>0</v>
      </c>
      <c r="H81" s="265">
        <f>SUM('Y1 PC'!H81,'Y2 PC'!H81,'Y3 PC'!H81,'Y4 PC'!H81)</f>
        <v>0</v>
      </c>
      <c r="I81" s="265">
        <f>SUM('Y1 PC'!I81,'Y2 PC'!I81,'Y3 PC'!I81,'Y4 PC'!I81)</f>
        <v>0</v>
      </c>
      <c r="J81" s="231">
        <f t="shared" si="69"/>
        <v>0</v>
      </c>
      <c r="K81" s="281">
        <f>SUM('Y1 PC'!K81,'Y2 PC'!K81,'Y3 PC'!K81,'Y4 PC'!K81)</f>
        <v>0</v>
      </c>
      <c r="L81" s="73">
        <f t="shared" si="70"/>
        <v>0</v>
      </c>
      <c r="M81" s="74">
        <f t="shared" si="68"/>
        <v>0</v>
      </c>
      <c r="N81" s="19">
        <f t="shared" si="71"/>
        <v>0</v>
      </c>
      <c r="O81" s="20">
        <f t="shared" si="72"/>
        <v>0</v>
      </c>
      <c r="P81" s="21"/>
      <c r="Q81" s="72">
        <f t="shared" si="73"/>
        <v>0</v>
      </c>
    </row>
    <row r="82" spans="1:17" x14ac:dyDescent="0.3">
      <c r="A82" s="111"/>
      <c r="B82" s="344"/>
      <c r="C82" s="308"/>
      <c r="D82" s="346"/>
      <c r="E82" s="265">
        <f>SUM('Y1 PC'!E82,'Y2 PC'!E82,'Y3 PC'!E82,'Y4 PC'!E82)</f>
        <v>0</v>
      </c>
      <c r="F82" s="265"/>
      <c r="G82" s="265">
        <f>SUM('Y1 PC'!G82,'Y2 PC'!G82,'Y3 PC'!G82,'Y4 PC'!G82)</f>
        <v>0</v>
      </c>
      <c r="H82" s="265">
        <f>SUM('Y1 PC'!H82,'Y2 PC'!H82,'Y3 PC'!H82,'Y4 PC'!H82)</f>
        <v>0</v>
      </c>
      <c r="I82" s="265">
        <f>SUM('Y1 PC'!I82,'Y2 PC'!I82,'Y3 PC'!I82,'Y4 PC'!I82)</f>
        <v>0</v>
      </c>
      <c r="J82" s="231">
        <f t="shared" si="69"/>
        <v>0</v>
      </c>
      <c r="K82" s="281">
        <f>SUM('Y1 PC'!K82,'Y2 PC'!K82,'Y3 PC'!K82,'Y4 PC'!K82)</f>
        <v>0</v>
      </c>
      <c r="L82" s="73">
        <f t="shared" si="70"/>
        <v>0</v>
      </c>
      <c r="M82" s="74">
        <f t="shared" si="68"/>
        <v>0</v>
      </c>
      <c r="N82" s="19">
        <f t="shared" si="71"/>
        <v>0</v>
      </c>
      <c r="O82" s="20">
        <f t="shared" si="72"/>
        <v>0</v>
      </c>
      <c r="P82" s="21"/>
      <c r="Q82" s="72">
        <f t="shared" si="73"/>
        <v>0</v>
      </c>
    </row>
    <row r="83" spans="1:17" x14ac:dyDescent="0.3">
      <c r="A83" s="111"/>
      <c r="B83" s="344"/>
      <c r="C83" s="308"/>
      <c r="D83" s="346"/>
      <c r="E83" s="265">
        <f>SUM('Y1 PC'!E83,'Y2 PC'!E83,'Y3 PC'!E83,'Y4 PC'!E83)</f>
        <v>0</v>
      </c>
      <c r="F83" s="265"/>
      <c r="G83" s="265">
        <f>SUM('Y1 PC'!G83,'Y2 PC'!G83,'Y3 PC'!G83,'Y4 PC'!G83)</f>
        <v>0</v>
      </c>
      <c r="H83" s="265">
        <f>SUM('Y1 PC'!H83,'Y2 PC'!H83,'Y3 PC'!H83,'Y4 PC'!H83)</f>
        <v>0</v>
      </c>
      <c r="I83" s="265">
        <f>SUM('Y1 PC'!I83,'Y2 PC'!I83,'Y3 PC'!I83,'Y4 PC'!I83)</f>
        <v>0</v>
      </c>
      <c r="J83" s="231">
        <f t="shared" si="69"/>
        <v>0</v>
      </c>
      <c r="K83" s="281">
        <f>SUM('Y1 PC'!K83,'Y2 PC'!K83,'Y3 PC'!K83,'Y4 PC'!K83)</f>
        <v>0</v>
      </c>
      <c r="L83" s="73">
        <f t="shared" si="70"/>
        <v>0</v>
      </c>
      <c r="M83" s="74">
        <f t="shared" si="68"/>
        <v>0</v>
      </c>
      <c r="N83" s="19">
        <f t="shared" si="71"/>
        <v>0</v>
      </c>
      <c r="O83" s="20">
        <f t="shared" si="72"/>
        <v>0</v>
      </c>
      <c r="P83" s="21"/>
      <c r="Q83" s="72">
        <f t="shared" si="73"/>
        <v>0</v>
      </c>
    </row>
    <row r="84" spans="1:17" x14ac:dyDescent="0.3">
      <c r="A84" s="111"/>
      <c r="B84" s="344"/>
      <c r="C84" s="308"/>
      <c r="D84" s="346"/>
      <c r="E84" s="265">
        <f>SUM('Y1 PC'!E84,'Y2 PC'!E84,'Y3 PC'!E84,'Y4 PC'!E84)</f>
        <v>0</v>
      </c>
      <c r="F84" s="265"/>
      <c r="G84" s="265">
        <f>SUM('Y1 PC'!G84,'Y2 PC'!G84,'Y3 PC'!G84,'Y4 PC'!G84)</f>
        <v>0</v>
      </c>
      <c r="H84" s="265">
        <f>SUM('Y1 PC'!H84,'Y2 PC'!H84,'Y3 PC'!H84,'Y4 PC'!H84)</f>
        <v>0</v>
      </c>
      <c r="I84" s="265">
        <f>SUM('Y1 PC'!I84,'Y2 PC'!I84,'Y3 PC'!I84,'Y4 PC'!I84)</f>
        <v>0</v>
      </c>
      <c r="J84" s="231">
        <f t="shared" si="69"/>
        <v>0</v>
      </c>
      <c r="K84" s="281">
        <f>SUM('Y1 PC'!K84,'Y2 PC'!K84,'Y3 PC'!K84,'Y4 PC'!K84)</f>
        <v>0</v>
      </c>
      <c r="L84" s="73">
        <f t="shared" si="70"/>
        <v>0</v>
      </c>
      <c r="M84" s="74">
        <f t="shared" si="68"/>
        <v>0</v>
      </c>
      <c r="N84" s="19">
        <f t="shared" si="71"/>
        <v>0</v>
      </c>
      <c r="O84" s="20">
        <f t="shared" si="72"/>
        <v>0</v>
      </c>
      <c r="P84" s="21"/>
      <c r="Q84" s="72">
        <f t="shared" si="73"/>
        <v>0</v>
      </c>
    </row>
    <row r="85" spans="1:17" x14ac:dyDescent="0.3">
      <c r="A85" s="111"/>
      <c r="B85" s="344"/>
      <c r="C85" s="308"/>
      <c r="D85" s="346"/>
      <c r="E85" s="265">
        <f>SUM('Y1 PC'!E85,'Y2 PC'!E85,'Y3 PC'!E85,'Y4 PC'!E85)</f>
        <v>0</v>
      </c>
      <c r="F85" s="265"/>
      <c r="G85" s="265">
        <f>SUM('Y1 PC'!G85,'Y2 PC'!G85,'Y3 PC'!G85,'Y4 PC'!G85)</f>
        <v>0</v>
      </c>
      <c r="H85" s="265">
        <f>SUM('Y1 PC'!H85,'Y2 PC'!H85,'Y3 PC'!H85,'Y4 PC'!H85)</f>
        <v>0</v>
      </c>
      <c r="I85" s="265">
        <f>SUM('Y1 PC'!I85,'Y2 PC'!I85,'Y3 PC'!I85,'Y4 PC'!I85)</f>
        <v>0</v>
      </c>
      <c r="J85" s="231">
        <f t="shared" si="69"/>
        <v>0</v>
      </c>
      <c r="K85" s="281">
        <f>SUM('Y1 PC'!K85,'Y2 PC'!K85,'Y3 PC'!K85,'Y4 PC'!K85)</f>
        <v>0</v>
      </c>
      <c r="L85" s="73">
        <f t="shared" si="70"/>
        <v>0</v>
      </c>
      <c r="M85" s="74">
        <f t="shared" si="68"/>
        <v>0</v>
      </c>
      <c r="N85" s="19">
        <f t="shared" si="71"/>
        <v>0</v>
      </c>
      <c r="O85" s="20">
        <f t="shared" si="72"/>
        <v>0</v>
      </c>
      <c r="P85" s="21"/>
      <c r="Q85" s="72">
        <f t="shared" si="73"/>
        <v>0</v>
      </c>
    </row>
    <row r="86" spans="1:17" x14ac:dyDescent="0.3">
      <c r="A86" s="111"/>
      <c r="B86" s="344"/>
      <c r="C86" s="308"/>
      <c r="D86" s="346"/>
      <c r="E86" s="265">
        <f>SUM('Y1 PC'!E86,'Y2 PC'!E86,'Y3 PC'!E86,'Y4 PC'!E86)</f>
        <v>0</v>
      </c>
      <c r="F86" s="265"/>
      <c r="G86" s="265">
        <f>SUM('Y1 PC'!G86,'Y2 PC'!G86,'Y3 PC'!G86,'Y4 PC'!G86)</f>
        <v>0</v>
      </c>
      <c r="H86" s="265">
        <f>SUM('Y1 PC'!H86,'Y2 PC'!H86,'Y3 PC'!H86,'Y4 PC'!H86)</f>
        <v>0</v>
      </c>
      <c r="I86" s="265">
        <f>SUM('Y1 PC'!I86,'Y2 PC'!I86,'Y3 PC'!I86,'Y4 PC'!I86)</f>
        <v>0</v>
      </c>
      <c r="J86" s="231">
        <f t="shared" si="69"/>
        <v>0</v>
      </c>
      <c r="K86" s="281">
        <f>SUM('Y1 PC'!K86,'Y2 PC'!K86,'Y3 PC'!K86,'Y4 PC'!K86)</f>
        <v>0</v>
      </c>
      <c r="L86" s="73">
        <f t="shared" si="70"/>
        <v>0</v>
      </c>
      <c r="M86" s="74">
        <f t="shared" si="68"/>
        <v>0</v>
      </c>
      <c r="N86" s="19">
        <f t="shared" si="71"/>
        <v>0</v>
      </c>
      <c r="O86" s="20">
        <f t="shared" si="72"/>
        <v>0</v>
      </c>
      <c r="P86" s="21"/>
      <c r="Q86" s="72">
        <f t="shared" si="73"/>
        <v>0</v>
      </c>
    </row>
    <row r="87" spans="1:17" ht="15" thickBot="1" x14ac:dyDescent="0.35">
      <c r="A87" s="111"/>
      <c r="B87" s="344"/>
      <c r="C87" s="308"/>
      <c r="D87" s="346"/>
      <c r="E87" s="266">
        <f>SUM('Y1 PC'!E87,'Y2 PC'!E87,'Y3 PC'!E87,'Y4 PC'!E87)</f>
        <v>0</v>
      </c>
      <c r="F87" s="264"/>
      <c r="G87" s="266">
        <f>SUM('Y1 PC'!G87,'Y2 PC'!G87,'Y3 PC'!G87,'Y4 PC'!G87)</f>
        <v>0</v>
      </c>
      <c r="H87" s="266">
        <f>SUM('Y1 PC'!H87,'Y2 PC'!H87,'Y3 PC'!H87,'Y4 PC'!H87)</f>
        <v>0</v>
      </c>
      <c r="I87" s="266">
        <f>SUM('Y1 PC'!I87,'Y2 PC'!I87,'Y3 PC'!I87,'Y4 PC'!I87)</f>
        <v>0</v>
      </c>
      <c r="J87" s="231">
        <f t="shared" si="69"/>
        <v>0</v>
      </c>
      <c r="K87" s="282">
        <f>SUM('Y1 PC'!K87,'Y2 PC'!K87,'Y3 PC'!K87,'Y4 PC'!K87)</f>
        <v>0</v>
      </c>
      <c r="L87" s="79">
        <f t="shared" si="70"/>
        <v>0</v>
      </c>
      <c r="M87" s="80">
        <f t="shared" si="68"/>
        <v>0</v>
      </c>
      <c r="N87" s="81">
        <f t="shared" si="71"/>
        <v>0</v>
      </c>
      <c r="O87" s="82">
        <f t="shared" si="72"/>
        <v>0</v>
      </c>
      <c r="P87" s="83"/>
      <c r="Q87" s="78">
        <f t="shared" si="73"/>
        <v>0</v>
      </c>
    </row>
    <row r="88" spans="1:17" ht="15" thickBot="1" x14ac:dyDescent="0.35">
      <c r="A88" s="111"/>
      <c r="B88" s="341" t="s">
        <v>137</v>
      </c>
      <c r="C88" s="341"/>
      <c r="D88" s="342"/>
      <c r="E88" s="267">
        <f>SUM(E77:E87)</f>
        <v>0</v>
      </c>
      <c r="F88" s="268"/>
      <c r="G88" s="269">
        <f t="shared" ref="G88:J88" si="74">SUM(G77:G87)</f>
        <v>0</v>
      </c>
      <c r="H88" s="116">
        <f t="shared" si="74"/>
        <v>0</v>
      </c>
      <c r="I88" s="116">
        <f t="shared" si="74"/>
        <v>0</v>
      </c>
      <c r="J88" s="116">
        <f t="shared" si="74"/>
        <v>0</v>
      </c>
      <c r="K88" s="84">
        <f t="shared" ref="K88" si="75">SUM(K77:K87)</f>
        <v>0</v>
      </c>
      <c r="L88" s="84">
        <f t="shared" ref="L88" si="76">SUM(L77:L87)</f>
        <v>0</v>
      </c>
      <c r="M88" s="85">
        <f t="shared" ref="M88" si="77">SUM(M77:M87)</f>
        <v>0</v>
      </c>
      <c r="N88" s="90">
        <f t="shared" ref="N88" si="78">SUM(N77:N87)</f>
        <v>0</v>
      </c>
      <c r="O88" s="91">
        <f t="shared" ref="O88" si="79">SUM(O77:O87)</f>
        <v>0</v>
      </c>
      <c r="P88" s="86"/>
      <c r="Q88" s="84">
        <f>SUM(Q77:Q87)</f>
        <v>0</v>
      </c>
    </row>
    <row r="89" spans="1:17" x14ac:dyDescent="0.3">
      <c r="A89" s="111"/>
      <c r="B89" s="343" t="s">
        <v>8</v>
      </c>
      <c r="C89" s="307" t="s">
        <v>81</v>
      </c>
      <c r="D89" s="345" t="s">
        <v>82</v>
      </c>
      <c r="E89" s="263">
        <f>SUM('Y1 PC'!E89,'Y2 PC'!E89,'Y3 PC'!E89,'Y4 PC'!E89)</f>
        <v>0</v>
      </c>
      <c r="F89" s="264"/>
      <c r="G89" s="263">
        <f>SUM('Y1 PC'!G89,'Y2 PC'!G89,'Y3 PC'!G89,'Y4 PC'!G89)</f>
        <v>0</v>
      </c>
      <c r="H89" s="263">
        <f>SUM('Y1 PC'!H89,'Y2 PC'!H89,'Y3 PC'!H89,'Y4 PC'!H89)</f>
        <v>0</v>
      </c>
      <c r="I89" s="263">
        <f>SUM('Y1 PC'!I89,'Y2 PC'!I89,'Y3 PC'!I89,'Y4 PC'!I89)</f>
        <v>0</v>
      </c>
      <c r="J89" s="231">
        <f>SUM(G89:I89)</f>
        <v>0</v>
      </c>
      <c r="K89" s="280">
        <f>SUM('Y1 PC'!K89,'Y2 PC'!K89,'Y3 PC'!K89,'Y4 PC'!K89)</f>
        <v>0</v>
      </c>
      <c r="L89" s="17">
        <f>25%*K89</f>
        <v>0</v>
      </c>
      <c r="M89" s="18">
        <f t="shared" ref="M89:M99" si="80">ROUND(SUM(K89:L89),0)</f>
        <v>0</v>
      </c>
      <c r="N89" s="19">
        <f>$N$4*$M89</f>
        <v>0</v>
      </c>
      <c r="O89" s="20">
        <f>$O$4*$M89</f>
        <v>0</v>
      </c>
      <c r="P89" s="21"/>
      <c r="Q89" s="15">
        <f>ROUND(SUM($N89:$P89),0)</f>
        <v>0</v>
      </c>
    </row>
    <row r="90" spans="1:17" x14ac:dyDescent="0.3">
      <c r="A90" s="111"/>
      <c r="B90" s="344"/>
      <c r="C90" s="308"/>
      <c r="D90" s="346"/>
      <c r="E90" s="265">
        <f>SUM('Y1 PC'!E90,'Y2 PC'!E90,'Y3 PC'!E90,'Y4 PC'!E90)</f>
        <v>0</v>
      </c>
      <c r="F90" s="265"/>
      <c r="G90" s="265">
        <f>SUM('Y1 PC'!G90,'Y2 PC'!G90,'Y3 PC'!G90,'Y4 PC'!G90)</f>
        <v>0</v>
      </c>
      <c r="H90" s="265">
        <f>SUM('Y1 PC'!H90,'Y2 PC'!H90,'Y3 PC'!H90,'Y4 PC'!H90)</f>
        <v>0</v>
      </c>
      <c r="I90" s="265">
        <f>SUM('Y1 PC'!I90,'Y2 PC'!I90,'Y3 PC'!I90,'Y4 PC'!I90)</f>
        <v>0</v>
      </c>
      <c r="J90" s="231">
        <f t="shared" ref="J90:J99" si="81">SUM(G90:I90)</f>
        <v>0</v>
      </c>
      <c r="K90" s="281">
        <f>SUM('Y1 PC'!K90,'Y2 PC'!K90,'Y3 PC'!K90,'Y4 PC'!K90)</f>
        <v>0</v>
      </c>
      <c r="L90" s="73">
        <f t="shared" ref="L90:L99" si="82">25%*K90</f>
        <v>0</v>
      </c>
      <c r="M90" s="74">
        <f t="shared" si="80"/>
        <v>0</v>
      </c>
      <c r="N90" s="19">
        <f t="shared" ref="N90:N99" si="83">$N$4*$M90</f>
        <v>0</v>
      </c>
      <c r="O90" s="20">
        <f t="shared" ref="O90:O99" si="84">$O$4*$M90</f>
        <v>0</v>
      </c>
      <c r="P90" s="21"/>
      <c r="Q90" s="72">
        <f t="shared" ref="Q90:Q99" si="85">ROUND(SUM($N90:$P90),0)</f>
        <v>0</v>
      </c>
    </row>
    <row r="91" spans="1:17" x14ac:dyDescent="0.3">
      <c r="A91" s="111"/>
      <c r="B91" s="344"/>
      <c r="C91" s="308"/>
      <c r="D91" s="346"/>
      <c r="E91" s="265">
        <f>SUM('Y1 PC'!E91,'Y2 PC'!E91,'Y3 PC'!E91,'Y4 PC'!E91)</f>
        <v>0</v>
      </c>
      <c r="F91" s="265"/>
      <c r="G91" s="265">
        <f>SUM('Y1 PC'!G91,'Y2 PC'!G91,'Y3 PC'!G91,'Y4 PC'!G91)</f>
        <v>0</v>
      </c>
      <c r="H91" s="265">
        <f>SUM('Y1 PC'!H91,'Y2 PC'!H91,'Y3 PC'!H91,'Y4 PC'!H91)</f>
        <v>0</v>
      </c>
      <c r="I91" s="265">
        <f>SUM('Y1 PC'!I91,'Y2 PC'!I91,'Y3 PC'!I91,'Y4 PC'!I91)</f>
        <v>0</v>
      </c>
      <c r="J91" s="231">
        <f t="shared" si="81"/>
        <v>0</v>
      </c>
      <c r="K91" s="281">
        <f>SUM('Y1 PC'!K91,'Y2 PC'!K91,'Y3 PC'!K91,'Y4 PC'!K91)</f>
        <v>0</v>
      </c>
      <c r="L91" s="73">
        <f t="shared" si="82"/>
        <v>0</v>
      </c>
      <c r="M91" s="74">
        <f t="shared" si="80"/>
        <v>0</v>
      </c>
      <c r="N91" s="19">
        <f t="shared" si="83"/>
        <v>0</v>
      </c>
      <c r="O91" s="20">
        <f t="shared" si="84"/>
        <v>0</v>
      </c>
      <c r="P91" s="21"/>
      <c r="Q91" s="72">
        <f t="shared" si="85"/>
        <v>0</v>
      </c>
    </row>
    <row r="92" spans="1:17" x14ac:dyDescent="0.3">
      <c r="A92" s="111"/>
      <c r="B92" s="344"/>
      <c r="C92" s="308"/>
      <c r="D92" s="346"/>
      <c r="E92" s="265">
        <f>SUM('Y1 PC'!E92,'Y2 PC'!E92,'Y3 PC'!E92,'Y4 PC'!E92)</f>
        <v>0</v>
      </c>
      <c r="F92" s="265"/>
      <c r="G92" s="265">
        <f>SUM('Y1 PC'!G92,'Y2 PC'!G92,'Y3 PC'!G92,'Y4 PC'!G92)</f>
        <v>0</v>
      </c>
      <c r="H92" s="265">
        <f>SUM('Y1 PC'!H92,'Y2 PC'!H92,'Y3 PC'!H92,'Y4 PC'!H92)</f>
        <v>0</v>
      </c>
      <c r="I92" s="265">
        <f>SUM('Y1 PC'!I92,'Y2 PC'!I92,'Y3 PC'!I92,'Y4 PC'!I92)</f>
        <v>0</v>
      </c>
      <c r="J92" s="231">
        <f t="shared" si="81"/>
        <v>0</v>
      </c>
      <c r="K92" s="281">
        <f>SUM('Y1 PC'!K92,'Y2 PC'!K92,'Y3 PC'!K92,'Y4 PC'!K92)</f>
        <v>0</v>
      </c>
      <c r="L92" s="73">
        <f t="shared" si="82"/>
        <v>0</v>
      </c>
      <c r="M92" s="74">
        <f t="shared" si="80"/>
        <v>0</v>
      </c>
      <c r="N92" s="19">
        <f t="shared" si="83"/>
        <v>0</v>
      </c>
      <c r="O92" s="20">
        <f t="shared" si="84"/>
        <v>0</v>
      </c>
      <c r="P92" s="21"/>
      <c r="Q92" s="72">
        <f t="shared" si="85"/>
        <v>0</v>
      </c>
    </row>
    <row r="93" spans="1:17" x14ac:dyDescent="0.3">
      <c r="A93" s="111"/>
      <c r="B93" s="344"/>
      <c r="C93" s="308"/>
      <c r="D93" s="346"/>
      <c r="E93" s="265">
        <f>SUM('Y1 PC'!E93,'Y2 PC'!E93,'Y3 PC'!E93,'Y4 PC'!E93)</f>
        <v>0</v>
      </c>
      <c r="F93" s="265"/>
      <c r="G93" s="265">
        <f>SUM('Y1 PC'!G93,'Y2 PC'!G93,'Y3 PC'!G93,'Y4 PC'!G93)</f>
        <v>0</v>
      </c>
      <c r="H93" s="265">
        <f>SUM('Y1 PC'!H93,'Y2 PC'!H93,'Y3 PC'!H93,'Y4 PC'!H93)</f>
        <v>0</v>
      </c>
      <c r="I93" s="265">
        <f>SUM('Y1 PC'!I93,'Y2 PC'!I93,'Y3 PC'!I93,'Y4 PC'!I93)</f>
        <v>0</v>
      </c>
      <c r="J93" s="231">
        <f t="shared" si="81"/>
        <v>0</v>
      </c>
      <c r="K93" s="281">
        <f>SUM('Y1 PC'!K93,'Y2 PC'!K93,'Y3 PC'!K93,'Y4 PC'!K93)</f>
        <v>0</v>
      </c>
      <c r="L93" s="73">
        <f t="shared" si="82"/>
        <v>0</v>
      </c>
      <c r="M93" s="74">
        <f t="shared" si="80"/>
        <v>0</v>
      </c>
      <c r="N93" s="19">
        <f t="shared" si="83"/>
        <v>0</v>
      </c>
      <c r="O93" s="20">
        <f t="shared" si="84"/>
        <v>0</v>
      </c>
      <c r="P93" s="21"/>
      <c r="Q93" s="72">
        <f t="shared" si="85"/>
        <v>0</v>
      </c>
    </row>
    <row r="94" spans="1:17" x14ac:dyDescent="0.3">
      <c r="A94" s="111"/>
      <c r="B94" s="344"/>
      <c r="C94" s="308"/>
      <c r="D94" s="346"/>
      <c r="E94" s="265">
        <f>SUM('Y1 PC'!E94,'Y2 PC'!E94,'Y3 PC'!E94,'Y4 PC'!E94)</f>
        <v>0</v>
      </c>
      <c r="F94" s="265"/>
      <c r="G94" s="265">
        <f>SUM('Y1 PC'!G94,'Y2 PC'!G94,'Y3 PC'!G94,'Y4 PC'!G94)</f>
        <v>0</v>
      </c>
      <c r="H94" s="265">
        <f>SUM('Y1 PC'!H94,'Y2 PC'!H94,'Y3 PC'!H94,'Y4 PC'!H94)</f>
        <v>0</v>
      </c>
      <c r="I94" s="265">
        <f>SUM('Y1 PC'!I94,'Y2 PC'!I94,'Y3 PC'!I94,'Y4 PC'!I94)</f>
        <v>0</v>
      </c>
      <c r="J94" s="231">
        <f t="shared" si="81"/>
        <v>0</v>
      </c>
      <c r="K94" s="281">
        <f>SUM('Y1 PC'!K94,'Y2 PC'!K94,'Y3 PC'!K94,'Y4 PC'!K94)</f>
        <v>0</v>
      </c>
      <c r="L94" s="73">
        <f t="shared" si="82"/>
        <v>0</v>
      </c>
      <c r="M94" s="74">
        <f t="shared" si="80"/>
        <v>0</v>
      </c>
      <c r="N94" s="19">
        <f t="shared" si="83"/>
        <v>0</v>
      </c>
      <c r="O94" s="20">
        <f t="shared" si="84"/>
        <v>0</v>
      </c>
      <c r="P94" s="21"/>
      <c r="Q94" s="72">
        <f t="shared" si="85"/>
        <v>0</v>
      </c>
    </row>
    <row r="95" spans="1:17" x14ac:dyDescent="0.3">
      <c r="A95" s="111"/>
      <c r="B95" s="344"/>
      <c r="C95" s="308"/>
      <c r="D95" s="346"/>
      <c r="E95" s="265">
        <f>SUM('Y1 PC'!E95,'Y2 PC'!E95,'Y3 PC'!E95,'Y4 PC'!E95)</f>
        <v>0</v>
      </c>
      <c r="F95" s="265"/>
      <c r="G95" s="265">
        <f>SUM('Y1 PC'!G95,'Y2 PC'!G95,'Y3 PC'!G95,'Y4 PC'!G95)</f>
        <v>0</v>
      </c>
      <c r="H95" s="265">
        <f>SUM('Y1 PC'!H95,'Y2 PC'!H95,'Y3 PC'!H95,'Y4 PC'!H95)</f>
        <v>0</v>
      </c>
      <c r="I95" s="265">
        <f>SUM('Y1 PC'!I95,'Y2 PC'!I95,'Y3 PC'!I95,'Y4 PC'!I95)</f>
        <v>0</v>
      </c>
      <c r="J95" s="231">
        <f t="shared" si="81"/>
        <v>0</v>
      </c>
      <c r="K95" s="281">
        <f>SUM('Y1 PC'!K95,'Y2 PC'!K95,'Y3 PC'!K95,'Y4 PC'!K95)</f>
        <v>0</v>
      </c>
      <c r="L95" s="73">
        <f t="shared" si="82"/>
        <v>0</v>
      </c>
      <c r="M95" s="74">
        <f t="shared" si="80"/>
        <v>0</v>
      </c>
      <c r="N95" s="19">
        <f t="shared" si="83"/>
        <v>0</v>
      </c>
      <c r="O95" s="20">
        <f t="shared" si="84"/>
        <v>0</v>
      </c>
      <c r="P95" s="21"/>
      <c r="Q95" s="72">
        <f t="shared" si="85"/>
        <v>0</v>
      </c>
    </row>
    <row r="96" spans="1:17" x14ac:dyDescent="0.3">
      <c r="A96" s="111"/>
      <c r="B96" s="344"/>
      <c r="C96" s="308"/>
      <c r="D96" s="346"/>
      <c r="E96" s="265">
        <f>SUM('Y1 PC'!E96,'Y2 PC'!E96,'Y3 PC'!E96,'Y4 PC'!E96)</f>
        <v>0</v>
      </c>
      <c r="F96" s="265"/>
      <c r="G96" s="265">
        <f>SUM('Y1 PC'!G96,'Y2 PC'!G96,'Y3 PC'!G96,'Y4 PC'!G96)</f>
        <v>0</v>
      </c>
      <c r="H96" s="265">
        <f>SUM('Y1 PC'!H96,'Y2 PC'!H96,'Y3 PC'!H96,'Y4 PC'!H96)</f>
        <v>0</v>
      </c>
      <c r="I96" s="265">
        <f>SUM('Y1 PC'!I96,'Y2 PC'!I96,'Y3 PC'!I96,'Y4 PC'!I96)</f>
        <v>0</v>
      </c>
      <c r="J96" s="231">
        <f t="shared" si="81"/>
        <v>0</v>
      </c>
      <c r="K96" s="281">
        <f>SUM('Y1 PC'!K96,'Y2 PC'!K96,'Y3 PC'!K96,'Y4 PC'!K96)</f>
        <v>0</v>
      </c>
      <c r="L96" s="73">
        <f t="shared" si="82"/>
        <v>0</v>
      </c>
      <c r="M96" s="74">
        <f t="shared" si="80"/>
        <v>0</v>
      </c>
      <c r="N96" s="19">
        <f t="shared" si="83"/>
        <v>0</v>
      </c>
      <c r="O96" s="20">
        <f t="shared" si="84"/>
        <v>0</v>
      </c>
      <c r="P96" s="21"/>
      <c r="Q96" s="72">
        <f t="shared" si="85"/>
        <v>0</v>
      </c>
    </row>
    <row r="97" spans="1:17" x14ac:dyDescent="0.3">
      <c r="A97" s="111"/>
      <c r="B97" s="344"/>
      <c r="C97" s="308"/>
      <c r="D97" s="346"/>
      <c r="E97" s="265">
        <f>SUM('Y1 PC'!E97,'Y2 PC'!E97,'Y3 PC'!E97,'Y4 PC'!E97)</f>
        <v>0</v>
      </c>
      <c r="F97" s="265"/>
      <c r="G97" s="265">
        <f>SUM('Y1 PC'!G97,'Y2 PC'!G97,'Y3 PC'!G97,'Y4 PC'!G97)</f>
        <v>0</v>
      </c>
      <c r="H97" s="265">
        <f>SUM('Y1 PC'!H97,'Y2 PC'!H97,'Y3 PC'!H97,'Y4 PC'!H97)</f>
        <v>0</v>
      </c>
      <c r="I97" s="265">
        <f>SUM('Y1 PC'!I97,'Y2 PC'!I97,'Y3 PC'!I97,'Y4 PC'!I97)</f>
        <v>0</v>
      </c>
      <c r="J97" s="231">
        <f t="shared" si="81"/>
        <v>0</v>
      </c>
      <c r="K97" s="281">
        <f>SUM('Y1 PC'!K97,'Y2 PC'!K97,'Y3 PC'!K97,'Y4 PC'!K97)</f>
        <v>0</v>
      </c>
      <c r="L97" s="73">
        <f t="shared" si="82"/>
        <v>0</v>
      </c>
      <c r="M97" s="74">
        <f t="shared" si="80"/>
        <v>0</v>
      </c>
      <c r="N97" s="19">
        <f t="shared" si="83"/>
        <v>0</v>
      </c>
      <c r="O97" s="20">
        <f t="shared" si="84"/>
        <v>0</v>
      </c>
      <c r="P97" s="21"/>
      <c r="Q97" s="72">
        <f t="shared" si="85"/>
        <v>0</v>
      </c>
    </row>
    <row r="98" spans="1:17" x14ac:dyDescent="0.3">
      <c r="A98" s="111"/>
      <c r="B98" s="344"/>
      <c r="C98" s="308"/>
      <c r="D98" s="346"/>
      <c r="E98" s="265">
        <f>SUM('Y1 PC'!E98,'Y2 PC'!E98,'Y3 PC'!E98,'Y4 PC'!E98)</f>
        <v>0</v>
      </c>
      <c r="F98" s="265"/>
      <c r="G98" s="265">
        <f>SUM('Y1 PC'!G98,'Y2 PC'!G98,'Y3 PC'!G98,'Y4 PC'!G98)</f>
        <v>0</v>
      </c>
      <c r="H98" s="265">
        <f>SUM('Y1 PC'!H98,'Y2 PC'!H98,'Y3 PC'!H98,'Y4 PC'!H98)</f>
        <v>0</v>
      </c>
      <c r="I98" s="265">
        <f>SUM('Y1 PC'!I98,'Y2 PC'!I98,'Y3 PC'!I98,'Y4 PC'!I98)</f>
        <v>0</v>
      </c>
      <c r="J98" s="231">
        <f t="shared" si="81"/>
        <v>0</v>
      </c>
      <c r="K98" s="281">
        <f>SUM('Y1 PC'!K98,'Y2 PC'!K98,'Y3 PC'!K98,'Y4 PC'!K98)</f>
        <v>0</v>
      </c>
      <c r="L98" s="73">
        <f t="shared" si="82"/>
        <v>0</v>
      </c>
      <c r="M98" s="74">
        <f t="shared" si="80"/>
        <v>0</v>
      </c>
      <c r="N98" s="19">
        <f t="shared" si="83"/>
        <v>0</v>
      </c>
      <c r="O98" s="20">
        <f t="shared" si="84"/>
        <v>0</v>
      </c>
      <c r="P98" s="21"/>
      <c r="Q98" s="72">
        <f t="shared" si="85"/>
        <v>0</v>
      </c>
    </row>
    <row r="99" spans="1:17" ht="15" thickBot="1" x14ac:dyDescent="0.35">
      <c r="A99" s="111"/>
      <c r="B99" s="344"/>
      <c r="C99" s="308"/>
      <c r="D99" s="346"/>
      <c r="E99" s="266">
        <f>SUM('Y1 PC'!E99,'Y2 PC'!E99,'Y3 PC'!E99,'Y4 PC'!E99)</f>
        <v>0</v>
      </c>
      <c r="F99" s="264"/>
      <c r="G99" s="266">
        <f>SUM('Y1 PC'!G99,'Y2 PC'!G99,'Y3 PC'!G99,'Y4 PC'!G99)</f>
        <v>0</v>
      </c>
      <c r="H99" s="266">
        <f>SUM('Y1 PC'!H99,'Y2 PC'!H99,'Y3 PC'!H99,'Y4 PC'!H99)</f>
        <v>0</v>
      </c>
      <c r="I99" s="266">
        <f>SUM('Y1 PC'!I99,'Y2 PC'!I99,'Y3 PC'!I99,'Y4 PC'!I99)</f>
        <v>0</v>
      </c>
      <c r="J99" s="231">
        <f t="shared" si="81"/>
        <v>0</v>
      </c>
      <c r="K99" s="282">
        <f>SUM('Y1 PC'!K99,'Y2 PC'!K99,'Y3 PC'!K99,'Y4 PC'!K99)</f>
        <v>0</v>
      </c>
      <c r="L99" s="79">
        <f t="shared" si="82"/>
        <v>0</v>
      </c>
      <c r="M99" s="80">
        <f t="shared" si="80"/>
        <v>0</v>
      </c>
      <c r="N99" s="81">
        <f t="shared" si="83"/>
        <v>0</v>
      </c>
      <c r="O99" s="82">
        <f t="shared" si="84"/>
        <v>0</v>
      </c>
      <c r="P99" s="83"/>
      <c r="Q99" s="78">
        <f t="shared" si="85"/>
        <v>0</v>
      </c>
    </row>
    <row r="100" spans="1:17" ht="15" thickBot="1" x14ac:dyDescent="0.35">
      <c r="A100" s="111"/>
      <c r="B100" s="341" t="s">
        <v>138</v>
      </c>
      <c r="C100" s="341"/>
      <c r="D100" s="342"/>
      <c r="E100" s="267">
        <f>SUM(E89:E99)</f>
        <v>0</v>
      </c>
      <c r="F100" s="268"/>
      <c r="G100" s="269">
        <f t="shared" ref="G100:J100" si="86">SUM(G89:G99)</f>
        <v>0</v>
      </c>
      <c r="H100" s="116">
        <f t="shared" si="86"/>
        <v>0</v>
      </c>
      <c r="I100" s="116">
        <f t="shared" si="86"/>
        <v>0</v>
      </c>
      <c r="J100" s="116">
        <f t="shared" si="86"/>
        <v>0</v>
      </c>
      <c r="K100" s="84">
        <f t="shared" ref="K100" si="87">SUM(K89:K99)</f>
        <v>0</v>
      </c>
      <c r="L100" s="84">
        <f t="shared" ref="L100" si="88">SUM(L89:L99)</f>
        <v>0</v>
      </c>
      <c r="M100" s="85">
        <f t="shared" ref="M100" si="89">SUM(M89:M99)</f>
        <v>0</v>
      </c>
      <c r="N100" s="90">
        <f t="shared" ref="N100" si="90">SUM(N89:N99)</f>
        <v>0</v>
      </c>
      <c r="O100" s="91">
        <f t="shared" ref="O100" si="91">SUM(O89:O99)</f>
        <v>0</v>
      </c>
      <c r="P100" s="86"/>
      <c r="Q100" s="84">
        <f>SUM(Q89:Q99)</f>
        <v>0</v>
      </c>
    </row>
    <row r="101" spans="1:17" x14ac:dyDescent="0.3">
      <c r="A101" s="111"/>
      <c r="B101" s="343" t="s">
        <v>9</v>
      </c>
      <c r="C101" s="307" t="s">
        <v>83</v>
      </c>
      <c r="D101" s="345" t="s">
        <v>75</v>
      </c>
      <c r="E101" s="263">
        <f>SUM('Y1 PC'!E101,'Y2 PC'!E101,'Y3 PC'!E101,'Y4 PC'!E101)</f>
        <v>0</v>
      </c>
      <c r="F101" s="264"/>
      <c r="G101" s="263">
        <f>SUM('Y1 PC'!G101,'Y2 PC'!G101,'Y3 PC'!G101,'Y4 PC'!G101)</f>
        <v>0</v>
      </c>
      <c r="H101" s="263">
        <f>SUM('Y1 PC'!H101,'Y2 PC'!H101,'Y3 PC'!H101,'Y4 PC'!H101)</f>
        <v>0</v>
      </c>
      <c r="I101" s="263">
        <f>SUM('Y1 PC'!I101,'Y2 PC'!I101,'Y3 PC'!I101,'Y4 PC'!I101)</f>
        <v>0</v>
      </c>
      <c r="J101" s="231">
        <f>SUM(G101:I101)</f>
        <v>0</v>
      </c>
      <c r="K101" s="280">
        <f>SUM('Y1 PC'!K101,'Y2 PC'!K101,'Y3 PC'!K101,'Y4 PC'!K101)</f>
        <v>0</v>
      </c>
      <c r="L101" s="17">
        <f>25%*K101</f>
        <v>0</v>
      </c>
      <c r="M101" s="18">
        <f t="shared" ref="M101:M111" si="92">ROUND(SUM(K101:L101),0)</f>
        <v>0</v>
      </c>
      <c r="N101" s="19">
        <f>$N$4*$M101</f>
        <v>0</v>
      </c>
      <c r="O101" s="20">
        <f>$O$4*$M101</f>
        <v>0</v>
      </c>
      <c r="P101" s="21"/>
      <c r="Q101" s="15">
        <f>ROUND(SUM($N101:$P101),0)</f>
        <v>0</v>
      </c>
    </row>
    <row r="102" spans="1:17" x14ac:dyDescent="0.3">
      <c r="A102" s="111"/>
      <c r="B102" s="344"/>
      <c r="C102" s="308"/>
      <c r="D102" s="346"/>
      <c r="E102" s="265">
        <f>SUM('Y1 PC'!E102,'Y2 PC'!E102,'Y3 PC'!E102,'Y4 PC'!E102)</f>
        <v>0</v>
      </c>
      <c r="F102" s="265"/>
      <c r="G102" s="265">
        <f>SUM('Y1 PC'!G102,'Y2 PC'!G102,'Y3 PC'!G102,'Y4 PC'!G102)</f>
        <v>0</v>
      </c>
      <c r="H102" s="265">
        <f>SUM('Y1 PC'!H102,'Y2 PC'!H102,'Y3 PC'!H102,'Y4 PC'!H102)</f>
        <v>0</v>
      </c>
      <c r="I102" s="265">
        <f>SUM('Y1 PC'!I102,'Y2 PC'!I102,'Y3 PC'!I102,'Y4 PC'!I102)</f>
        <v>0</v>
      </c>
      <c r="J102" s="231">
        <f t="shared" ref="J102:J111" si="93">SUM(G102:I102)</f>
        <v>0</v>
      </c>
      <c r="K102" s="281">
        <f>SUM('Y1 PC'!K102,'Y2 PC'!K102,'Y3 PC'!K102,'Y4 PC'!K102)</f>
        <v>0</v>
      </c>
      <c r="L102" s="73">
        <f t="shared" ref="L102:L111" si="94">25%*K102</f>
        <v>0</v>
      </c>
      <c r="M102" s="74">
        <f t="shared" si="92"/>
        <v>0</v>
      </c>
      <c r="N102" s="19">
        <f t="shared" ref="N102:N111" si="95">$N$4*$M102</f>
        <v>0</v>
      </c>
      <c r="O102" s="20">
        <f t="shared" ref="O102:O111" si="96">$O$4*$M102</f>
        <v>0</v>
      </c>
      <c r="P102" s="21"/>
      <c r="Q102" s="72">
        <f t="shared" ref="Q102:Q111" si="97">ROUND(SUM($N102:$P102),0)</f>
        <v>0</v>
      </c>
    </row>
    <row r="103" spans="1:17" x14ac:dyDescent="0.3">
      <c r="A103" s="111"/>
      <c r="B103" s="344"/>
      <c r="C103" s="308"/>
      <c r="D103" s="346"/>
      <c r="E103" s="265">
        <f>SUM('Y1 PC'!E103,'Y2 PC'!E103,'Y3 PC'!E103,'Y4 PC'!E103)</f>
        <v>0</v>
      </c>
      <c r="F103" s="265"/>
      <c r="G103" s="265">
        <f>SUM('Y1 PC'!G103,'Y2 PC'!G103,'Y3 PC'!G103,'Y4 PC'!G103)</f>
        <v>0</v>
      </c>
      <c r="H103" s="265">
        <f>SUM('Y1 PC'!H103,'Y2 PC'!H103,'Y3 PC'!H103,'Y4 PC'!H103)</f>
        <v>0</v>
      </c>
      <c r="I103" s="265">
        <f>SUM('Y1 PC'!I103,'Y2 PC'!I103,'Y3 PC'!I103,'Y4 PC'!I103)</f>
        <v>0</v>
      </c>
      <c r="J103" s="231">
        <f t="shared" si="93"/>
        <v>0</v>
      </c>
      <c r="K103" s="281">
        <f>SUM('Y1 PC'!K103,'Y2 PC'!K103,'Y3 PC'!K103,'Y4 PC'!K103)</f>
        <v>0</v>
      </c>
      <c r="L103" s="73">
        <f t="shared" si="94"/>
        <v>0</v>
      </c>
      <c r="M103" s="74">
        <f t="shared" si="92"/>
        <v>0</v>
      </c>
      <c r="N103" s="19">
        <f t="shared" si="95"/>
        <v>0</v>
      </c>
      <c r="O103" s="20">
        <f t="shared" si="96"/>
        <v>0</v>
      </c>
      <c r="P103" s="21"/>
      <c r="Q103" s="72">
        <f t="shared" si="97"/>
        <v>0</v>
      </c>
    </row>
    <row r="104" spans="1:17" x14ac:dyDescent="0.3">
      <c r="A104" s="111"/>
      <c r="B104" s="344"/>
      <c r="C104" s="308"/>
      <c r="D104" s="346"/>
      <c r="E104" s="265">
        <f>SUM('Y1 PC'!E104,'Y2 PC'!E104,'Y3 PC'!E104,'Y4 PC'!E104)</f>
        <v>0</v>
      </c>
      <c r="F104" s="265"/>
      <c r="G104" s="265">
        <f>SUM('Y1 PC'!G104,'Y2 PC'!G104,'Y3 PC'!G104,'Y4 PC'!G104)</f>
        <v>0</v>
      </c>
      <c r="H104" s="265">
        <f>SUM('Y1 PC'!H104,'Y2 PC'!H104,'Y3 PC'!H104,'Y4 PC'!H104)</f>
        <v>0</v>
      </c>
      <c r="I104" s="265">
        <f>SUM('Y1 PC'!I104,'Y2 PC'!I104,'Y3 PC'!I104,'Y4 PC'!I104)</f>
        <v>0</v>
      </c>
      <c r="J104" s="231">
        <f t="shared" si="93"/>
        <v>0</v>
      </c>
      <c r="K104" s="281">
        <f>SUM('Y1 PC'!K104,'Y2 PC'!K104,'Y3 PC'!K104,'Y4 PC'!K104)</f>
        <v>0</v>
      </c>
      <c r="L104" s="73">
        <f t="shared" si="94"/>
        <v>0</v>
      </c>
      <c r="M104" s="74">
        <f t="shared" si="92"/>
        <v>0</v>
      </c>
      <c r="N104" s="19">
        <f t="shared" si="95"/>
        <v>0</v>
      </c>
      <c r="O104" s="20">
        <f t="shared" si="96"/>
        <v>0</v>
      </c>
      <c r="P104" s="21"/>
      <c r="Q104" s="72">
        <f t="shared" si="97"/>
        <v>0</v>
      </c>
    </row>
    <row r="105" spans="1:17" x14ac:dyDescent="0.3">
      <c r="A105" s="111"/>
      <c r="B105" s="344"/>
      <c r="C105" s="308"/>
      <c r="D105" s="346"/>
      <c r="E105" s="265">
        <f>SUM('Y1 PC'!E105,'Y2 PC'!E105,'Y3 PC'!E105,'Y4 PC'!E105)</f>
        <v>0</v>
      </c>
      <c r="F105" s="265"/>
      <c r="G105" s="265">
        <f>SUM('Y1 PC'!G105,'Y2 PC'!G105,'Y3 PC'!G105,'Y4 PC'!G105)</f>
        <v>0</v>
      </c>
      <c r="H105" s="265">
        <f>SUM('Y1 PC'!H105,'Y2 PC'!H105,'Y3 PC'!H105,'Y4 PC'!H105)</f>
        <v>0</v>
      </c>
      <c r="I105" s="265">
        <f>SUM('Y1 PC'!I105,'Y2 PC'!I105,'Y3 PC'!I105,'Y4 PC'!I105)</f>
        <v>0</v>
      </c>
      <c r="J105" s="231">
        <f t="shared" si="93"/>
        <v>0</v>
      </c>
      <c r="K105" s="281">
        <f>SUM('Y1 PC'!K105,'Y2 PC'!K105,'Y3 PC'!K105,'Y4 PC'!K105)</f>
        <v>0</v>
      </c>
      <c r="L105" s="73">
        <f t="shared" si="94"/>
        <v>0</v>
      </c>
      <c r="M105" s="74">
        <f t="shared" si="92"/>
        <v>0</v>
      </c>
      <c r="N105" s="19">
        <f t="shared" si="95"/>
        <v>0</v>
      </c>
      <c r="O105" s="20">
        <f t="shared" si="96"/>
        <v>0</v>
      </c>
      <c r="P105" s="21"/>
      <c r="Q105" s="72">
        <f t="shared" si="97"/>
        <v>0</v>
      </c>
    </row>
    <row r="106" spans="1:17" x14ac:dyDescent="0.3">
      <c r="A106" s="111"/>
      <c r="B106" s="344"/>
      <c r="C106" s="308"/>
      <c r="D106" s="346"/>
      <c r="E106" s="265">
        <f>SUM('Y1 PC'!E106,'Y2 PC'!E106,'Y3 PC'!E106,'Y4 PC'!E106)</f>
        <v>0</v>
      </c>
      <c r="F106" s="265"/>
      <c r="G106" s="265">
        <f>SUM('Y1 PC'!G106,'Y2 PC'!G106,'Y3 PC'!G106,'Y4 PC'!G106)</f>
        <v>0</v>
      </c>
      <c r="H106" s="265">
        <f>SUM('Y1 PC'!H106,'Y2 PC'!H106,'Y3 PC'!H106,'Y4 PC'!H106)</f>
        <v>0</v>
      </c>
      <c r="I106" s="265">
        <f>SUM('Y1 PC'!I106,'Y2 PC'!I106,'Y3 PC'!I106,'Y4 PC'!I106)</f>
        <v>0</v>
      </c>
      <c r="J106" s="231">
        <f t="shared" si="93"/>
        <v>0</v>
      </c>
      <c r="K106" s="281">
        <f>SUM('Y1 PC'!K106,'Y2 PC'!K106,'Y3 PC'!K106,'Y4 PC'!K106)</f>
        <v>0</v>
      </c>
      <c r="L106" s="73">
        <f t="shared" si="94"/>
        <v>0</v>
      </c>
      <c r="M106" s="74">
        <f t="shared" si="92"/>
        <v>0</v>
      </c>
      <c r="N106" s="19">
        <f t="shared" si="95"/>
        <v>0</v>
      </c>
      <c r="O106" s="20">
        <f t="shared" si="96"/>
        <v>0</v>
      </c>
      <c r="P106" s="21"/>
      <c r="Q106" s="72">
        <f t="shared" si="97"/>
        <v>0</v>
      </c>
    </row>
    <row r="107" spans="1:17" x14ac:dyDescent="0.3">
      <c r="A107" s="111"/>
      <c r="B107" s="344"/>
      <c r="C107" s="308"/>
      <c r="D107" s="346"/>
      <c r="E107" s="265">
        <f>SUM('Y1 PC'!E107,'Y2 PC'!E107,'Y3 PC'!E107,'Y4 PC'!E107)</f>
        <v>0</v>
      </c>
      <c r="F107" s="265"/>
      <c r="G107" s="265">
        <f>SUM('Y1 PC'!G107,'Y2 PC'!G107,'Y3 PC'!G107,'Y4 PC'!G107)</f>
        <v>0</v>
      </c>
      <c r="H107" s="265">
        <f>SUM('Y1 PC'!H107,'Y2 PC'!H107,'Y3 PC'!H107,'Y4 PC'!H107)</f>
        <v>0</v>
      </c>
      <c r="I107" s="265">
        <f>SUM('Y1 PC'!I107,'Y2 PC'!I107,'Y3 PC'!I107,'Y4 PC'!I107)</f>
        <v>0</v>
      </c>
      <c r="J107" s="231">
        <f t="shared" si="93"/>
        <v>0</v>
      </c>
      <c r="K107" s="281">
        <f>SUM('Y1 PC'!K107,'Y2 PC'!K107,'Y3 PC'!K107,'Y4 PC'!K107)</f>
        <v>0</v>
      </c>
      <c r="L107" s="73">
        <f t="shared" si="94"/>
        <v>0</v>
      </c>
      <c r="M107" s="74">
        <f t="shared" si="92"/>
        <v>0</v>
      </c>
      <c r="N107" s="19">
        <f t="shared" si="95"/>
        <v>0</v>
      </c>
      <c r="O107" s="20">
        <f t="shared" si="96"/>
        <v>0</v>
      </c>
      <c r="P107" s="21"/>
      <c r="Q107" s="72">
        <f t="shared" si="97"/>
        <v>0</v>
      </c>
    </row>
    <row r="108" spans="1:17" x14ac:dyDescent="0.3">
      <c r="A108" s="111"/>
      <c r="B108" s="344"/>
      <c r="C108" s="308"/>
      <c r="D108" s="346"/>
      <c r="E108" s="265">
        <f>SUM('Y1 PC'!E108,'Y2 PC'!E108,'Y3 PC'!E108,'Y4 PC'!E108)</f>
        <v>0</v>
      </c>
      <c r="F108" s="265"/>
      <c r="G108" s="265">
        <f>SUM('Y1 PC'!G108,'Y2 PC'!G108,'Y3 PC'!G108,'Y4 PC'!G108)</f>
        <v>0</v>
      </c>
      <c r="H108" s="265">
        <f>SUM('Y1 PC'!H108,'Y2 PC'!H108,'Y3 PC'!H108,'Y4 PC'!H108)</f>
        <v>0</v>
      </c>
      <c r="I108" s="265">
        <f>SUM('Y1 PC'!I108,'Y2 PC'!I108,'Y3 PC'!I108,'Y4 PC'!I108)</f>
        <v>0</v>
      </c>
      <c r="J108" s="231">
        <f t="shared" si="93"/>
        <v>0</v>
      </c>
      <c r="K108" s="281">
        <f>SUM('Y1 PC'!K108,'Y2 PC'!K108,'Y3 PC'!K108,'Y4 PC'!K108)</f>
        <v>0</v>
      </c>
      <c r="L108" s="73">
        <f t="shared" si="94"/>
        <v>0</v>
      </c>
      <c r="M108" s="74">
        <f t="shared" si="92"/>
        <v>0</v>
      </c>
      <c r="N108" s="19">
        <f t="shared" si="95"/>
        <v>0</v>
      </c>
      <c r="O108" s="20">
        <f t="shared" si="96"/>
        <v>0</v>
      </c>
      <c r="P108" s="21"/>
      <c r="Q108" s="72">
        <f t="shared" si="97"/>
        <v>0</v>
      </c>
    </row>
    <row r="109" spans="1:17" x14ac:dyDescent="0.3">
      <c r="A109" s="111"/>
      <c r="B109" s="344"/>
      <c r="C109" s="308"/>
      <c r="D109" s="346"/>
      <c r="E109" s="265">
        <f>SUM('Y1 PC'!E109,'Y2 PC'!E109,'Y3 PC'!E109,'Y4 PC'!E109)</f>
        <v>0</v>
      </c>
      <c r="F109" s="265"/>
      <c r="G109" s="265">
        <f>SUM('Y1 PC'!G109,'Y2 PC'!G109,'Y3 PC'!G109,'Y4 PC'!G109)</f>
        <v>0</v>
      </c>
      <c r="H109" s="265">
        <f>SUM('Y1 PC'!H109,'Y2 PC'!H109,'Y3 PC'!H109,'Y4 PC'!H109)</f>
        <v>0</v>
      </c>
      <c r="I109" s="265">
        <f>SUM('Y1 PC'!I109,'Y2 PC'!I109,'Y3 PC'!I109,'Y4 PC'!I109)</f>
        <v>0</v>
      </c>
      <c r="J109" s="231">
        <f t="shared" si="93"/>
        <v>0</v>
      </c>
      <c r="K109" s="281">
        <f>SUM('Y1 PC'!K109,'Y2 PC'!K109,'Y3 PC'!K109,'Y4 PC'!K109)</f>
        <v>0</v>
      </c>
      <c r="L109" s="73">
        <f t="shared" si="94"/>
        <v>0</v>
      </c>
      <c r="M109" s="74">
        <f t="shared" si="92"/>
        <v>0</v>
      </c>
      <c r="N109" s="19">
        <f t="shared" si="95"/>
        <v>0</v>
      </c>
      <c r="O109" s="20">
        <f t="shared" si="96"/>
        <v>0</v>
      </c>
      <c r="P109" s="21"/>
      <c r="Q109" s="72">
        <f t="shared" si="97"/>
        <v>0</v>
      </c>
    </row>
    <row r="110" spans="1:17" x14ac:dyDescent="0.3">
      <c r="A110" s="111"/>
      <c r="B110" s="344"/>
      <c r="C110" s="308"/>
      <c r="D110" s="346"/>
      <c r="E110" s="265">
        <f>SUM('Y1 PC'!E110,'Y2 PC'!E110,'Y3 PC'!E110,'Y4 PC'!E110)</f>
        <v>0</v>
      </c>
      <c r="F110" s="265"/>
      <c r="G110" s="265">
        <f>SUM('Y1 PC'!G110,'Y2 PC'!G110,'Y3 PC'!G110,'Y4 PC'!G110)</f>
        <v>0</v>
      </c>
      <c r="H110" s="265">
        <f>SUM('Y1 PC'!H110,'Y2 PC'!H110,'Y3 PC'!H110,'Y4 PC'!H110)</f>
        <v>0</v>
      </c>
      <c r="I110" s="265">
        <f>SUM('Y1 PC'!I110,'Y2 PC'!I110,'Y3 PC'!I110,'Y4 PC'!I110)</f>
        <v>0</v>
      </c>
      <c r="J110" s="231">
        <f t="shared" si="93"/>
        <v>0</v>
      </c>
      <c r="K110" s="281">
        <f>SUM('Y1 PC'!K110,'Y2 PC'!K110,'Y3 PC'!K110,'Y4 PC'!K110)</f>
        <v>0</v>
      </c>
      <c r="L110" s="73">
        <f t="shared" si="94"/>
        <v>0</v>
      </c>
      <c r="M110" s="74">
        <f t="shared" si="92"/>
        <v>0</v>
      </c>
      <c r="N110" s="19">
        <f t="shared" si="95"/>
        <v>0</v>
      </c>
      <c r="O110" s="20">
        <f t="shared" si="96"/>
        <v>0</v>
      </c>
      <c r="P110" s="21"/>
      <c r="Q110" s="72">
        <f t="shared" si="97"/>
        <v>0</v>
      </c>
    </row>
    <row r="111" spans="1:17" ht="15" thickBot="1" x14ac:dyDescent="0.35">
      <c r="A111" s="111"/>
      <c r="B111" s="344"/>
      <c r="C111" s="308"/>
      <c r="D111" s="346"/>
      <c r="E111" s="266">
        <f>SUM('Y1 PC'!E111,'Y2 PC'!E111,'Y3 PC'!E111,'Y4 PC'!E111)</f>
        <v>0</v>
      </c>
      <c r="F111" s="264"/>
      <c r="G111" s="266">
        <f>SUM('Y1 PC'!G111,'Y2 PC'!G111,'Y3 PC'!G111,'Y4 PC'!G111)</f>
        <v>0</v>
      </c>
      <c r="H111" s="266">
        <f>SUM('Y1 PC'!H111,'Y2 PC'!H111,'Y3 PC'!H111,'Y4 PC'!H111)</f>
        <v>0</v>
      </c>
      <c r="I111" s="266">
        <f>SUM('Y1 PC'!I111,'Y2 PC'!I111,'Y3 PC'!I111,'Y4 PC'!I111)</f>
        <v>0</v>
      </c>
      <c r="J111" s="231">
        <f t="shared" si="93"/>
        <v>0</v>
      </c>
      <c r="K111" s="282">
        <f>SUM('Y1 PC'!K111,'Y2 PC'!K111,'Y3 PC'!K111,'Y4 PC'!K111)</f>
        <v>0</v>
      </c>
      <c r="L111" s="79">
        <f t="shared" si="94"/>
        <v>0</v>
      </c>
      <c r="M111" s="80">
        <f t="shared" si="92"/>
        <v>0</v>
      </c>
      <c r="N111" s="81">
        <f t="shared" si="95"/>
        <v>0</v>
      </c>
      <c r="O111" s="82">
        <f t="shared" si="96"/>
        <v>0</v>
      </c>
      <c r="P111" s="83"/>
      <c r="Q111" s="78">
        <f t="shared" si="97"/>
        <v>0</v>
      </c>
    </row>
    <row r="112" spans="1:17" ht="15" thickBot="1" x14ac:dyDescent="0.35">
      <c r="A112" s="111"/>
      <c r="B112" s="341" t="s">
        <v>139</v>
      </c>
      <c r="C112" s="341"/>
      <c r="D112" s="342"/>
      <c r="E112" s="267">
        <f>SUM(E101:E111)</f>
        <v>0</v>
      </c>
      <c r="F112" s="268"/>
      <c r="G112" s="269">
        <f t="shared" ref="G112:J112" si="98">SUM(G101:G111)</f>
        <v>0</v>
      </c>
      <c r="H112" s="116">
        <f t="shared" si="98"/>
        <v>0</v>
      </c>
      <c r="I112" s="116">
        <f t="shared" si="98"/>
        <v>0</v>
      </c>
      <c r="J112" s="116">
        <f t="shared" si="98"/>
        <v>0</v>
      </c>
      <c r="K112" s="84">
        <f t="shared" ref="K112" si="99">SUM(K101:K111)</f>
        <v>0</v>
      </c>
      <c r="L112" s="84">
        <f t="shared" ref="L112" si="100">SUM(L101:L111)</f>
        <v>0</v>
      </c>
      <c r="M112" s="85">
        <f t="shared" ref="M112" si="101">SUM(M101:M111)</f>
        <v>0</v>
      </c>
      <c r="N112" s="90">
        <f t="shared" ref="N112" si="102">SUM(N101:N111)</f>
        <v>0</v>
      </c>
      <c r="O112" s="91">
        <f t="shared" ref="O112" si="103">SUM(O101:O111)</f>
        <v>0</v>
      </c>
      <c r="P112" s="86"/>
      <c r="Q112" s="84">
        <f>SUM(Q101:Q111)</f>
        <v>0</v>
      </c>
    </row>
    <row r="113" spans="1:17" x14ac:dyDescent="0.3">
      <c r="A113" s="111"/>
      <c r="B113" s="343" t="s">
        <v>10</v>
      </c>
      <c r="C113" s="307" t="s">
        <v>84</v>
      </c>
      <c r="D113" s="345" t="s">
        <v>32</v>
      </c>
      <c r="E113" s="263">
        <f>SUM('Y1 PC'!E113,'Y2 PC'!E113,'Y3 PC'!E113,'Y4 PC'!E113)</f>
        <v>0</v>
      </c>
      <c r="F113" s="264"/>
      <c r="G113" s="263">
        <f>SUM('Y1 PC'!G113,'Y2 PC'!G113,'Y3 PC'!G113,'Y4 PC'!G113)</f>
        <v>0</v>
      </c>
      <c r="H113" s="263">
        <f>SUM('Y1 PC'!H113,'Y2 PC'!H113,'Y3 PC'!H113,'Y4 PC'!H113)</f>
        <v>0</v>
      </c>
      <c r="I113" s="263">
        <f>SUM('Y1 PC'!I113,'Y2 PC'!I113,'Y3 PC'!I113,'Y4 PC'!I113)</f>
        <v>0</v>
      </c>
      <c r="J113" s="231">
        <f>SUM(G113:I113)</f>
        <v>0</v>
      </c>
      <c r="K113" s="280">
        <f>SUM('Y1 PC'!K113,'Y2 PC'!K113,'Y3 PC'!K113,'Y4 PC'!K113)</f>
        <v>0</v>
      </c>
      <c r="L113" s="17">
        <f>25%*K113</f>
        <v>0</v>
      </c>
      <c r="M113" s="18">
        <f t="shared" ref="M113:M123" si="104">ROUND(SUM(K113:L113),0)</f>
        <v>0</v>
      </c>
      <c r="N113" s="19">
        <f>$N$4*$M113</f>
        <v>0</v>
      </c>
      <c r="O113" s="20">
        <f>$O$4*$M113</f>
        <v>0</v>
      </c>
      <c r="P113" s="21"/>
      <c r="Q113" s="15">
        <f>ROUND(SUM($N113:$P113),0)</f>
        <v>0</v>
      </c>
    </row>
    <row r="114" spans="1:17" x14ac:dyDescent="0.3">
      <c r="A114" s="111"/>
      <c r="B114" s="344"/>
      <c r="C114" s="308"/>
      <c r="D114" s="346"/>
      <c r="E114" s="265">
        <f>SUM('Y1 PC'!E114,'Y2 PC'!E114,'Y3 PC'!E114,'Y4 PC'!E114)</f>
        <v>0</v>
      </c>
      <c r="F114" s="265"/>
      <c r="G114" s="265">
        <f>SUM('Y1 PC'!G114,'Y2 PC'!G114,'Y3 PC'!G114,'Y4 PC'!G114)</f>
        <v>0</v>
      </c>
      <c r="H114" s="265">
        <f>SUM('Y1 PC'!H114,'Y2 PC'!H114,'Y3 PC'!H114,'Y4 PC'!H114)</f>
        <v>0</v>
      </c>
      <c r="I114" s="265">
        <f>SUM('Y1 PC'!I114,'Y2 PC'!I114,'Y3 PC'!I114,'Y4 PC'!I114)</f>
        <v>0</v>
      </c>
      <c r="J114" s="231">
        <f t="shared" ref="J114:J123" si="105">SUM(G114:I114)</f>
        <v>0</v>
      </c>
      <c r="K114" s="281">
        <f>SUM('Y1 PC'!K114,'Y2 PC'!K114,'Y3 PC'!K114,'Y4 PC'!K114)</f>
        <v>0</v>
      </c>
      <c r="L114" s="73">
        <f t="shared" ref="L114:L123" si="106">25%*K114</f>
        <v>0</v>
      </c>
      <c r="M114" s="74">
        <f t="shared" si="104"/>
        <v>0</v>
      </c>
      <c r="N114" s="19">
        <f t="shared" ref="N114:N123" si="107">$N$4*$M114</f>
        <v>0</v>
      </c>
      <c r="O114" s="20">
        <f t="shared" ref="O114:O123" si="108">$O$4*$M114</f>
        <v>0</v>
      </c>
      <c r="P114" s="21"/>
      <c r="Q114" s="72">
        <f t="shared" ref="Q114:Q123" si="109">ROUND(SUM($N114:$P114),0)</f>
        <v>0</v>
      </c>
    </row>
    <row r="115" spans="1:17" x14ac:dyDescent="0.3">
      <c r="A115" s="111"/>
      <c r="B115" s="344"/>
      <c r="C115" s="308"/>
      <c r="D115" s="346"/>
      <c r="E115" s="265">
        <f>SUM('Y1 PC'!E115,'Y2 PC'!E115,'Y3 PC'!E115,'Y4 PC'!E115)</f>
        <v>0</v>
      </c>
      <c r="F115" s="265"/>
      <c r="G115" s="265">
        <f>SUM('Y1 PC'!G115,'Y2 PC'!G115,'Y3 PC'!G115,'Y4 PC'!G115)</f>
        <v>0</v>
      </c>
      <c r="H115" s="265">
        <f>SUM('Y1 PC'!H115,'Y2 PC'!H115,'Y3 PC'!H115,'Y4 PC'!H115)</f>
        <v>0</v>
      </c>
      <c r="I115" s="265">
        <f>SUM('Y1 PC'!I115,'Y2 PC'!I115,'Y3 PC'!I115,'Y4 PC'!I115)</f>
        <v>0</v>
      </c>
      <c r="J115" s="231">
        <f t="shared" si="105"/>
        <v>0</v>
      </c>
      <c r="K115" s="281">
        <f>SUM('Y1 PC'!K115,'Y2 PC'!K115,'Y3 PC'!K115,'Y4 PC'!K115)</f>
        <v>0</v>
      </c>
      <c r="L115" s="73">
        <f t="shared" si="106"/>
        <v>0</v>
      </c>
      <c r="M115" s="74">
        <f t="shared" si="104"/>
        <v>0</v>
      </c>
      <c r="N115" s="19">
        <f t="shared" si="107"/>
        <v>0</v>
      </c>
      <c r="O115" s="20">
        <f t="shared" si="108"/>
        <v>0</v>
      </c>
      <c r="P115" s="21"/>
      <c r="Q115" s="72">
        <f t="shared" si="109"/>
        <v>0</v>
      </c>
    </row>
    <row r="116" spans="1:17" x14ac:dyDescent="0.3">
      <c r="A116" s="111"/>
      <c r="B116" s="344"/>
      <c r="C116" s="308"/>
      <c r="D116" s="346"/>
      <c r="E116" s="265">
        <f>SUM('Y1 PC'!E116,'Y2 PC'!E116,'Y3 PC'!E116,'Y4 PC'!E116)</f>
        <v>0</v>
      </c>
      <c r="F116" s="265"/>
      <c r="G116" s="265">
        <f>SUM('Y1 PC'!G116,'Y2 PC'!G116,'Y3 PC'!G116,'Y4 PC'!G116)</f>
        <v>0</v>
      </c>
      <c r="H116" s="265">
        <f>SUM('Y1 PC'!H116,'Y2 PC'!H116,'Y3 PC'!H116,'Y4 PC'!H116)</f>
        <v>0</v>
      </c>
      <c r="I116" s="265">
        <f>SUM('Y1 PC'!I116,'Y2 PC'!I116,'Y3 PC'!I116,'Y4 PC'!I116)</f>
        <v>0</v>
      </c>
      <c r="J116" s="231">
        <f t="shared" si="105"/>
        <v>0</v>
      </c>
      <c r="K116" s="281">
        <f>SUM('Y1 PC'!K116,'Y2 PC'!K116,'Y3 PC'!K116,'Y4 PC'!K116)</f>
        <v>0</v>
      </c>
      <c r="L116" s="73">
        <f t="shared" si="106"/>
        <v>0</v>
      </c>
      <c r="M116" s="74">
        <f t="shared" si="104"/>
        <v>0</v>
      </c>
      <c r="N116" s="19">
        <f t="shared" si="107"/>
        <v>0</v>
      </c>
      <c r="O116" s="20">
        <f t="shared" si="108"/>
        <v>0</v>
      </c>
      <c r="P116" s="21"/>
      <c r="Q116" s="72">
        <f t="shared" si="109"/>
        <v>0</v>
      </c>
    </row>
    <row r="117" spans="1:17" x14ac:dyDescent="0.3">
      <c r="A117" s="111"/>
      <c r="B117" s="344"/>
      <c r="C117" s="308"/>
      <c r="D117" s="346"/>
      <c r="E117" s="265">
        <f>SUM('Y1 PC'!E117,'Y2 PC'!E117,'Y3 PC'!E117,'Y4 PC'!E117)</f>
        <v>0</v>
      </c>
      <c r="F117" s="265"/>
      <c r="G117" s="265">
        <f>SUM('Y1 PC'!G117,'Y2 PC'!G117,'Y3 PC'!G117,'Y4 PC'!G117)</f>
        <v>0</v>
      </c>
      <c r="H117" s="265">
        <f>SUM('Y1 PC'!H117,'Y2 PC'!H117,'Y3 PC'!H117,'Y4 PC'!H117)</f>
        <v>0</v>
      </c>
      <c r="I117" s="265">
        <f>SUM('Y1 PC'!I117,'Y2 PC'!I117,'Y3 PC'!I117,'Y4 PC'!I117)</f>
        <v>0</v>
      </c>
      <c r="J117" s="231">
        <f t="shared" si="105"/>
        <v>0</v>
      </c>
      <c r="K117" s="281">
        <f>SUM('Y1 PC'!K117,'Y2 PC'!K117,'Y3 PC'!K117,'Y4 PC'!K117)</f>
        <v>0</v>
      </c>
      <c r="L117" s="73">
        <f t="shared" si="106"/>
        <v>0</v>
      </c>
      <c r="M117" s="74">
        <f t="shared" si="104"/>
        <v>0</v>
      </c>
      <c r="N117" s="19">
        <f t="shared" si="107"/>
        <v>0</v>
      </c>
      <c r="O117" s="20">
        <f t="shared" si="108"/>
        <v>0</v>
      </c>
      <c r="P117" s="21"/>
      <c r="Q117" s="72">
        <f t="shared" si="109"/>
        <v>0</v>
      </c>
    </row>
    <row r="118" spans="1:17" x14ac:dyDescent="0.3">
      <c r="A118" s="111"/>
      <c r="B118" s="344"/>
      <c r="C118" s="308"/>
      <c r="D118" s="346"/>
      <c r="E118" s="265">
        <f>SUM('Y1 PC'!E118,'Y2 PC'!E118,'Y3 PC'!E118,'Y4 PC'!E118)</f>
        <v>0</v>
      </c>
      <c r="F118" s="265"/>
      <c r="G118" s="265">
        <f>SUM('Y1 PC'!G118,'Y2 PC'!G118,'Y3 PC'!G118,'Y4 PC'!G118)</f>
        <v>0</v>
      </c>
      <c r="H118" s="265">
        <f>SUM('Y1 PC'!H118,'Y2 PC'!H118,'Y3 PC'!H118,'Y4 PC'!H118)</f>
        <v>0</v>
      </c>
      <c r="I118" s="265">
        <f>SUM('Y1 PC'!I118,'Y2 PC'!I118,'Y3 PC'!I118,'Y4 PC'!I118)</f>
        <v>0</v>
      </c>
      <c r="J118" s="231">
        <f t="shared" si="105"/>
        <v>0</v>
      </c>
      <c r="K118" s="281">
        <f>SUM('Y1 PC'!K118,'Y2 PC'!K118,'Y3 PC'!K118,'Y4 PC'!K118)</f>
        <v>0</v>
      </c>
      <c r="L118" s="73">
        <f t="shared" si="106"/>
        <v>0</v>
      </c>
      <c r="M118" s="74">
        <f t="shared" si="104"/>
        <v>0</v>
      </c>
      <c r="N118" s="19">
        <f t="shared" si="107"/>
        <v>0</v>
      </c>
      <c r="O118" s="20">
        <f t="shared" si="108"/>
        <v>0</v>
      </c>
      <c r="P118" s="21"/>
      <c r="Q118" s="72">
        <f t="shared" si="109"/>
        <v>0</v>
      </c>
    </row>
    <row r="119" spans="1:17" x14ac:dyDescent="0.3">
      <c r="A119" s="111"/>
      <c r="B119" s="344"/>
      <c r="C119" s="308"/>
      <c r="D119" s="346"/>
      <c r="E119" s="265">
        <f>SUM('Y1 PC'!E119,'Y2 PC'!E119,'Y3 PC'!E119,'Y4 PC'!E119)</f>
        <v>0</v>
      </c>
      <c r="F119" s="265"/>
      <c r="G119" s="265">
        <f>SUM('Y1 PC'!G119,'Y2 PC'!G119,'Y3 PC'!G119,'Y4 PC'!G119)</f>
        <v>0</v>
      </c>
      <c r="H119" s="265">
        <f>SUM('Y1 PC'!H119,'Y2 PC'!H119,'Y3 PC'!H119,'Y4 PC'!H119)</f>
        <v>0</v>
      </c>
      <c r="I119" s="265">
        <f>SUM('Y1 PC'!I119,'Y2 PC'!I119,'Y3 PC'!I119,'Y4 PC'!I119)</f>
        <v>0</v>
      </c>
      <c r="J119" s="231">
        <f t="shared" si="105"/>
        <v>0</v>
      </c>
      <c r="K119" s="281">
        <f>SUM('Y1 PC'!K119,'Y2 PC'!K119,'Y3 PC'!K119,'Y4 PC'!K119)</f>
        <v>0</v>
      </c>
      <c r="L119" s="73">
        <f t="shared" si="106"/>
        <v>0</v>
      </c>
      <c r="M119" s="74">
        <f t="shared" si="104"/>
        <v>0</v>
      </c>
      <c r="N119" s="19">
        <f t="shared" si="107"/>
        <v>0</v>
      </c>
      <c r="O119" s="20">
        <f t="shared" si="108"/>
        <v>0</v>
      </c>
      <c r="P119" s="21"/>
      <c r="Q119" s="72">
        <f t="shared" si="109"/>
        <v>0</v>
      </c>
    </row>
    <row r="120" spans="1:17" x14ac:dyDescent="0.3">
      <c r="A120" s="111"/>
      <c r="B120" s="344"/>
      <c r="C120" s="308"/>
      <c r="D120" s="346"/>
      <c r="E120" s="265">
        <f>SUM('Y1 PC'!E120,'Y2 PC'!E120,'Y3 PC'!E120,'Y4 PC'!E120)</f>
        <v>0</v>
      </c>
      <c r="F120" s="265"/>
      <c r="G120" s="265">
        <f>SUM('Y1 PC'!G120,'Y2 PC'!G120,'Y3 PC'!G120,'Y4 PC'!G120)</f>
        <v>0</v>
      </c>
      <c r="H120" s="265">
        <f>SUM('Y1 PC'!H120,'Y2 PC'!H120,'Y3 PC'!H120,'Y4 PC'!H120)</f>
        <v>0</v>
      </c>
      <c r="I120" s="265">
        <f>SUM('Y1 PC'!I120,'Y2 PC'!I120,'Y3 PC'!I120,'Y4 PC'!I120)</f>
        <v>0</v>
      </c>
      <c r="J120" s="231">
        <f t="shared" si="105"/>
        <v>0</v>
      </c>
      <c r="K120" s="281">
        <f>SUM('Y1 PC'!K120,'Y2 PC'!K120,'Y3 PC'!K120,'Y4 PC'!K120)</f>
        <v>0</v>
      </c>
      <c r="L120" s="73">
        <f t="shared" si="106"/>
        <v>0</v>
      </c>
      <c r="M120" s="74">
        <f t="shared" si="104"/>
        <v>0</v>
      </c>
      <c r="N120" s="19">
        <f t="shared" si="107"/>
        <v>0</v>
      </c>
      <c r="O120" s="20">
        <f t="shared" si="108"/>
        <v>0</v>
      </c>
      <c r="P120" s="21"/>
      <c r="Q120" s="72">
        <f t="shared" si="109"/>
        <v>0</v>
      </c>
    </row>
    <row r="121" spans="1:17" x14ac:dyDescent="0.3">
      <c r="A121" s="111"/>
      <c r="B121" s="344"/>
      <c r="C121" s="308"/>
      <c r="D121" s="346"/>
      <c r="E121" s="265">
        <f>SUM('Y1 PC'!E121,'Y2 PC'!E121,'Y3 PC'!E121,'Y4 PC'!E121)</f>
        <v>0</v>
      </c>
      <c r="F121" s="265"/>
      <c r="G121" s="265">
        <f>SUM('Y1 PC'!G121,'Y2 PC'!G121,'Y3 PC'!G121,'Y4 PC'!G121)</f>
        <v>0</v>
      </c>
      <c r="H121" s="265">
        <f>SUM('Y1 PC'!H121,'Y2 PC'!H121,'Y3 PC'!H121,'Y4 PC'!H121)</f>
        <v>0</v>
      </c>
      <c r="I121" s="265">
        <f>SUM('Y1 PC'!I121,'Y2 PC'!I121,'Y3 PC'!I121,'Y4 PC'!I121)</f>
        <v>0</v>
      </c>
      <c r="J121" s="231">
        <f t="shared" si="105"/>
        <v>0</v>
      </c>
      <c r="K121" s="281">
        <f>SUM('Y1 PC'!K121,'Y2 PC'!K121,'Y3 PC'!K121,'Y4 PC'!K121)</f>
        <v>0</v>
      </c>
      <c r="L121" s="73">
        <f t="shared" si="106"/>
        <v>0</v>
      </c>
      <c r="M121" s="74">
        <f t="shared" si="104"/>
        <v>0</v>
      </c>
      <c r="N121" s="19">
        <f t="shared" si="107"/>
        <v>0</v>
      </c>
      <c r="O121" s="20">
        <f t="shared" si="108"/>
        <v>0</v>
      </c>
      <c r="P121" s="21"/>
      <c r="Q121" s="72">
        <f t="shared" si="109"/>
        <v>0</v>
      </c>
    </row>
    <row r="122" spans="1:17" x14ac:dyDescent="0.3">
      <c r="A122" s="111"/>
      <c r="B122" s="344"/>
      <c r="C122" s="308"/>
      <c r="D122" s="346"/>
      <c r="E122" s="265">
        <f>SUM('Y1 PC'!E122,'Y2 PC'!E122,'Y3 PC'!E122,'Y4 PC'!E122)</f>
        <v>0</v>
      </c>
      <c r="F122" s="265"/>
      <c r="G122" s="265">
        <f>SUM('Y1 PC'!G122,'Y2 PC'!G122,'Y3 PC'!G122,'Y4 PC'!G122)</f>
        <v>0</v>
      </c>
      <c r="H122" s="265">
        <f>SUM('Y1 PC'!H122,'Y2 PC'!H122,'Y3 PC'!H122,'Y4 PC'!H122)</f>
        <v>0</v>
      </c>
      <c r="I122" s="265">
        <f>SUM('Y1 PC'!I122,'Y2 PC'!I122,'Y3 PC'!I122,'Y4 PC'!I122)</f>
        <v>0</v>
      </c>
      <c r="J122" s="231">
        <f t="shared" si="105"/>
        <v>0</v>
      </c>
      <c r="K122" s="281">
        <f>SUM('Y1 PC'!K122,'Y2 PC'!K122,'Y3 PC'!K122,'Y4 PC'!K122)</f>
        <v>0</v>
      </c>
      <c r="L122" s="73">
        <f t="shared" si="106"/>
        <v>0</v>
      </c>
      <c r="M122" s="74">
        <f t="shared" si="104"/>
        <v>0</v>
      </c>
      <c r="N122" s="19">
        <f t="shared" si="107"/>
        <v>0</v>
      </c>
      <c r="O122" s="20">
        <f t="shared" si="108"/>
        <v>0</v>
      </c>
      <c r="P122" s="21"/>
      <c r="Q122" s="72">
        <f t="shared" si="109"/>
        <v>0</v>
      </c>
    </row>
    <row r="123" spans="1:17" ht="15" thickBot="1" x14ac:dyDescent="0.35">
      <c r="A123" s="111"/>
      <c r="B123" s="344"/>
      <c r="C123" s="308"/>
      <c r="D123" s="346"/>
      <c r="E123" s="266">
        <f>SUM('Y1 PC'!E123,'Y2 PC'!E123,'Y3 PC'!E123,'Y4 PC'!E123)</f>
        <v>0</v>
      </c>
      <c r="F123" s="264"/>
      <c r="G123" s="266">
        <f>SUM('Y1 PC'!G123,'Y2 PC'!G123,'Y3 PC'!G123,'Y4 PC'!G123)</f>
        <v>0</v>
      </c>
      <c r="H123" s="266">
        <f>SUM('Y1 PC'!H123,'Y2 PC'!H123,'Y3 PC'!H123,'Y4 PC'!H123)</f>
        <v>0</v>
      </c>
      <c r="I123" s="266">
        <f>SUM('Y1 PC'!I123,'Y2 PC'!I123,'Y3 PC'!I123,'Y4 PC'!I123)</f>
        <v>0</v>
      </c>
      <c r="J123" s="231">
        <f t="shared" si="105"/>
        <v>0</v>
      </c>
      <c r="K123" s="282">
        <f>SUM('Y1 PC'!K123,'Y2 PC'!K123,'Y3 PC'!K123,'Y4 PC'!K123)</f>
        <v>0</v>
      </c>
      <c r="L123" s="79">
        <f t="shared" si="106"/>
        <v>0</v>
      </c>
      <c r="M123" s="80">
        <f t="shared" si="104"/>
        <v>0</v>
      </c>
      <c r="N123" s="81">
        <f t="shared" si="107"/>
        <v>0</v>
      </c>
      <c r="O123" s="82">
        <f t="shared" si="108"/>
        <v>0</v>
      </c>
      <c r="P123" s="83"/>
      <c r="Q123" s="78">
        <f t="shared" si="109"/>
        <v>0</v>
      </c>
    </row>
    <row r="124" spans="1:17" ht="15" thickBot="1" x14ac:dyDescent="0.35">
      <c r="A124" s="111"/>
      <c r="B124" s="341" t="s">
        <v>140</v>
      </c>
      <c r="C124" s="341"/>
      <c r="D124" s="342"/>
      <c r="E124" s="267">
        <f>SUM(E113:E123)</f>
        <v>0</v>
      </c>
      <c r="F124" s="268"/>
      <c r="G124" s="269">
        <f t="shared" ref="G124:J124" si="110">SUM(G113:G123)</f>
        <v>0</v>
      </c>
      <c r="H124" s="116">
        <f t="shared" si="110"/>
        <v>0</v>
      </c>
      <c r="I124" s="116">
        <f t="shared" si="110"/>
        <v>0</v>
      </c>
      <c r="J124" s="116">
        <f t="shared" si="110"/>
        <v>0</v>
      </c>
      <c r="K124" s="84">
        <f t="shared" ref="K124" si="111">SUM(K113:K123)</f>
        <v>0</v>
      </c>
      <c r="L124" s="84">
        <f t="shared" ref="L124" si="112">SUM(L113:L123)</f>
        <v>0</v>
      </c>
      <c r="M124" s="85">
        <f t="shared" ref="M124" si="113">SUM(M113:M123)</f>
        <v>0</v>
      </c>
      <c r="N124" s="90">
        <f t="shared" ref="N124" si="114">SUM(N113:N123)</f>
        <v>0</v>
      </c>
      <c r="O124" s="91">
        <f t="shared" ref="O124" si="115">SUM(O113:O123)</f>
        <v>0</v>
      </c>
      <c r="P124" s="86"/>
      <c r="Q124" s="84">
        <f>SUM(Q113:Q123)</f>
        <v>0</v>
      </c>
    </row>
    <row r="125" spans="1:17" x14ac:dyDescent="0.3">
      <c r="A125" s="111"/>
      <c r="B125" s="343" t="s">
        <v>11</v>
      </c>
      <c r="C125" s="307" t="s">
        <v>142</v>
      </c>
      <c r="D125" s="345" t="s">
        <v>32</v>
      </c>
      <c r="E125" s="263">
        <f>SUM('Y1 PC'!E125,'Y2 PC'!E125,'Y3 PC'!E125,'Y4 PC'!E125)</f>
        <v>0</v>
      </c>
      <c r="F125" s="264"/>
      <c r="G125" s="263">
        <f>SUM('Y1 PC'!G125,'Y2 PC'!G125,'Y3 PC'!G125,'Y4 PC'!G125)</f>
        <v>0</v>
      </c>
      <c r="H125" s="263">
        <f>SUM('Y1 PC'!H125,'Y2 PC'!H125,'Y3 PC'!H125,'Y4 PC'!H125)</f>
        <v>0</v>
      </c>
      <c r="I125" s="263">
        <f>SUM('Y1 PC'!I125,'Y2 PC'!I125,'Y3 PC'!I125,'Y4 PC'!I125)</f>
        <v>0</v>
      </c>
      <c r="J125" s="231">
        <f>SUM(G125:I125)</f>
        <v>0</v>
      </c>
      <c r="K125" s="280">
        <f>SUM('Y1 PC'!K125,'Y2 PC'!K125,'Y3 PC'!K125,'Y4 PC'!K125)</f>
        <v>0</v>
      </c>
      <c r="L125" s="17">
        <f>25%*K125</f>
        <v>0</v>
      </c>
      <c r="M125" s="18">
        <f t="shared" ref="M125:M135" si="116">ROUND(SUM(K125:L125),0)</f>
        <v>0</v>
      </c>
      <c r="N125" s="19">
        <f>$N$4*$M125</f>
        <v>0</v>
      </c>
      <c r="O125" s="20">
        <f>$O$4*$M125</f>
        <v>0</v>
      </c>
      <c r="P125" s="21"/>
      <c r="Q125" s="15">
        <f>ROUND(SUM($N125:$P125),0)</f>
        <v>0</v>
      </c>
    </row>
    <row r="126" spans="1:17" x14ac:dyDescent="0.3">
      <c r="A126" s="111"/>
      <c r="B126" s="344"/>
      <c r="C126" s="308"/>
      <c r="D126" s="346"/>
      <c r="E126" s="265">
        <f>SUM('Y1 PC'!E126,'Y2 PC'!E126,'Y3 PC'!E126,'Y4 PC'!E126)</f>
        <v>0</v>
      </c>
      <c r="F126" s="265"/>
      <c r="G126" s="265">
        <f>SUM('Y1 PC'!G126,'Y2 PC'!G126,'Y3 PC'!G126,'Y4 PC'!G126)</f>
        <v>0</v>
      </c>
      <c r="H126" s="265">
        <f>SUM('Y1 PC'!H126,'Y2 PC'!H126,'Y3 PC'!H126,'Y4 PC'!H126)</f>
        <v>0</v>
      </c>
      <c r="I126" s="265">
        <f>SUM('Y1 PC'!I126,'Y2 PC'!I126,'Y3 PC'!I126,'Y4 PC'!I126)</f>
        <v>0</v>
      </c>
      <c r="J126" s="231">
        <f t="shared" ref="J126:J135" si="117">SUM(G126:I126)</f>
        <v>0</v>
      </c>
      <c r="K126" s="281">
        <f>SUM('Y1 PC'!K126,'Y2 PC'!K126,'Y3 PC'!K126,'Y4 PC'!K126)</f>
        <v>0</v>
      </c>
      <c r="L126" s="73">
        <f t="shared" ref="L126:L135" si="118">25%*K126</f>
        <v>0</v>
      </c>
      <c r="M126" s="74">
        <f t="shared" si="116"/>
        <v>0</v>
      </c>
      <c r="N126" s="19">
        <f t="shared" ref="N126:N135" si="119">$N$4*$M126</f>
        <v>0</v>
      </c>
      <c r="O126" s="20">
        <f t="shared" ref="O126:O135" si="120">$O$4*$M126</f>
        <v>0</v>
      </c>
      <c r="P126" s="21"/>
      <c r="Q126" s="72">
        <f t="shared" ref="Q126:Q135" si="121">ROUND(SUM($N126:$P126),0)</f>
        <v>0</v>
      </c>
    </row>
    <row r="127" spans="1:17" x14ac:dyDescent="0.3">
      <c r="A127" s="111"/>
      <c r="B127" s="344"/>
      <c r="C127" s="308"/>
      <c r="D127" s="346"/>
      <c r="E127" s="265">
        <f>SUM('Y1 PC'!E127,'Y2 PC'!E127,'Y3 PC'!E127,'Y4 PC'!E127)</f>
        <v>0</v>
      </c>
      <c r="F127" s="265"/>
      <c r="G127" s="265">
        <f>SUM('Y1 PC'!G127,'Y2 PC'!G127,'Y3 PC'!G127,'Y4 PC'!G127)</f>
        <v>0</v>
      </c>
      <c r="H127" s="265">
        <f>SUM('Y1 PC'!H127,'Y2 PC'!H127,'Y3 PC'!H127,'Y4 PC'!H127)</f>
        <v>0</v>
      </c>
      <c r="I127" s="265">
        <f>SUM('Y1 PC'!I127,'Y2 PC'!I127,'Y3 PC'!I127,'Y4 PC'!I127)</f>
        <v>0</v>
      </c>
      <c r="J127" s="231">
        <f t="shared" si="117"/>
        <v>0</v>
      </c>
      <c r="K127" s="281">
        <f>SUM('Y1 PC'!K127,'Y2 PC'!K127,'Y3 PC'!K127,'Y4 PC'!K127)</f>
        <v>0</v>
      </c>
      <c r="L127" s="73">
        <f t="shared" si="118"/>
        <v>0</v>
      </c>
      <c r="M127" s="74">
        <f t="shared" si="116"/>
        <v>0</v>
      </c>
      <c r="N127" s="19">
        <f t="shared" si="119"/>
        <v>0</v>
      </c>
      <c r="O127" s="20">
        <f t="shared" si="120"/>
        <v>0</v>
      </c>
      <c r="P127" s="21"/>
      <c r="Q127" s="72">
        <f t="shared" si="121"/>
        <v>0</v>
      </c>
    </row>
    <row r="128" spans="1:17" x14ac:dyDescent="0.3">
      <c r="A128" s="111"/>
      <c r="B128" s="344"/>
      <c r="C128" s="308"/>
      <c r="D128" s="346"/>
      <c r="E128" s="265">
        <f>SUM('Y1 PC'!E128,'Y2 PC'!E128,'Y3 PC'!E128,'Y4 PC'!E128)</f>
        <v>0</v>
      </c>
      <c r="F128" s="265"/>
      <c r="G128" s="265">
        <f>SUM('Y1 PC'!G128,'Y2 PC'!G128,'Y3 PC'!G128,'Y4 PC'!G128)</f>
        <v>0</v>
      </c>
      <c r="H128" s="265">
        <f>SUM('Y1 PC'!H128,'Y2 PC'!H128,'Y3 PC'!H128,'Y4 PC'!H128)</f>
        <v>0</v>
      </c>
      <c r="I128" s="265">
        <f>SUM('Y1 PC'!I128,'Y2 PC'!I128,'Y3 PC'!I128,'Y4 PC'!I128)</f>
        <v>0</v>
      </c>
      <c r="J128" s="231">
        <f t="shared" si="117"/>
        <v>0</v>
      </c>
      <c r="K128" s="281">
        <f>SUM('Y1 PC'!K128,'Y2 PC'!K128,'Y3 PC'!K128,'Y4 PC'!K128)</f>
        <v>0</v>
      </c>
      <c r="L128" s="73">
        <f t="shared" si="118"/>
        <v>0</v>
      </c>
      <c r="M128" s="74">
        <f t="shared" si="116"/>
        <v>0</v>
      </c>
      <c r="N128" s="19">
        <f t="shared" si="119"/>
        <v>0</v>
      </c>
      <c r="O128" s="20">
        <f t="shared" si="120"/>
        <v>0</v>
      </c>
      <c r="P128" s="21"/>
      <c r="Q128" s="72">
        <f t="shared" si="121"/>
        <v>0</v>
      </c>
    </row>
    <row r="129" spans="1:17" x14ac:dyDescent="0.3">
      <c r="A129" s="111"/>
      <c r="B129" s="344"/>
      <c r="C129" s="308"/>
      <c r="D129" s="346"/>
      <c r="E129" s="265">
        <f>SUM('Y1 PC'!E129,'Y2 PC'!E129,'Y3 PC'!E129,'Y4 PC'!E129)</f>
        <v>0</v>
      </c>
      <c r="F129" s="265"/>
      <c r="G129" s="265">
        <f>SUM('Y1 PC'!G129,'Y2 PC'!G129,'Y3 PC'!G129,'Y4 PC'!G129)</f>
        <v>0</v>
      </c>
      <c r="H129" s="265">
        <f>SUM('Y1 PC'!H129,'Y2 PC'!H129,'Y3 PC'!H129,'Y4 PC'!H129)</f>
        <v>0</v>
      </c>
      <c r="I129" s="265">
        <f>SUM('Y1 PC'!I129,'Y2 PC'!I129,'Y3 PC'!I129,'Y4 PC'!I129)</f>
        <v>0</v>
      </c>
      <c r="J129" s="231">
        <f t="shared" si="117"/>
        <v>0</v>
      </c>
      <c r="K129" s="281">
        <f>SUM('Y1 PC'!K129,'Y2 PC'!K129,'Y3 PC'!K129,'Y4 PC'!K129)</f>
        <v>0</v>
      </c>
      <c r="L129" s="73">
        <f t="shared" si="118"/>
        <v>0</v>
      </c>
      <c r="M129" s="74">
        <f t="shared" si="116"/>
        <v>0</v>
      </c>
      <c r="N129" s="19">
        <f t="shared" si="119"/>
        <v>0</v>
      </c>
      <c r="O129" s="20">
        <f t="shared" si="120"/>
        <v>0</v>
      </c>
      <c r="P129" s="21"/>
      <c r="Q129" s="72">
        <f t="shared" si="121"/>
        <v>0</v>
      </c>
    </row>
    <row r="130" spans="1:17" x14ac:dyDescent="0.3">
      <c r="A130" s="111"/>
      <c r="B130" s="344"/>
      <c r="C130" s="308"/>
      <c r="D130" s="346"/>
      <c r="E130" s="265">
        <f>SUM('Y1 PC'!E130,'Y2 PC'!E130,'Y3 PC'!E130,'Y4 PC'!E130)</f>
        <v>0</v>
      </c>
      <c r="F130" s="265"/>
      <c r="G130" s="265">
        <f>SUM('Y1 PC'!G130,'Y2 PC'!G130,'Y3 PC'!G130,'Y4 PC'!G130)</f>
        <v>0</v>
      </c>
      <c r="H130" s="265">
        <f>SUM('Y1 PC'!H130,'Y2 PC'!H130,'Y3 PC'!H130,'Y4 PC'!H130)</f>
        <v>0</v>
      </c>
      <c r="I130" s="265">
        <f>SUM('Y1 PC'!I130,'Y2 PC'!I130,'Y3 PC'!I130,'Y4 PC'!I130)</f>
        <v>0</v>
      </c>
      <c r="J130" s="231">
        <f t="shared" si="117"/>
        <v>0</v>
      </c>
      <c r="K130" s="281">
        <f>SUM('Y1 PC'!K130,'Y2 PC'!K130,'Y3 PC'!K130,'Y4 PC'!K130)</f>
        <v>0</v>
      </c>
      <c r="L130" s="73">
        <f t="shared" si="118"/>
        <v>0</v>
      </c>
      <c r="M130" s="74">
        <f t="shared" si="116"/>
        <v>0</v>
      </c>
      <c r="N130" s="19">
        <f t="shared" si="119"/>
        <v>0</v>
      </c>
      <c r="O130" s="20">
        <f t="shared" si="120"/>
        <v>0</v>
      </c>
      <c r="P130" s="21"/>
      <c r="Q130" s="72">
        <f t="shared" si="121"/>
        <v>0</v>
      </c>
    </row>
    <row r="131" spans="1:17" x14ac:dyDescent="0.3">
      <c r="A131" s="111"/>
      <c r="B131" s="344"/>
      <c r="C131" s="308"/>
      <c r="D131" s="346"/>
      <c r="E131" s="265">
        <f>SUM('Y1 PC'!E131,'Y2 PC'!E131,'Y3 PC'!E131,'Y4 PC'!E131)</f>
        <v>0</v>
      </c>
      <c r="F131" s="265"/>
      <c r="G131" s="265">
        <f>SUM('Y1 PC'!G131,'Y2 PC'!G131,'Y3 PC'!G131,'Y4 PC'!G131)</f>
        <v>0</v>
      </c>
      <c r="H131" s="265">
        <f>SUM('Y1 PC'!H131,'Y2 PC'!H131,'Y3 PC'!H131,'Y4 PC'!H131)</f>
        <v>0</v>
      </c>
      <c r="I131" s="265">
        <f>SUM('Y1 PC'!I131,'Y2 PC'!I131,'Y3 PC'!I131,'Y4 PC'!I131)</f>
        <v>0</v>
      </c>
      <c r="J131" s="231">
        <f t="shared" si="117"/>
        <v>0</v>
      </c>
      <c r="K131" s="281">
        <f>SUM('Y1 PC'!K131,'Y2 PC'!K131,'Y3 PC'!K131,'Y4 PC'!K131)</f>
        <v>0</v>
      </c>
      <c r="L131" s="73">
        <f t="shared" si="118"/>
        <v>0</v>
      </c>
      <c r="M131" s="74">
        <f t="shared" si="116"/>
        <v>0</v>
      </c>
      <c r="N131" s="19">
        <f t="shared" si="119"/>
        <v>0</v>
      </c>
      <c r="O131" s="20">
        <f t="shared" si="120"/>
        <v>0</v>
      </c>
      <c r="P131" s="21"/>
      <c r="Q131" s="72">
        <f t="shared" si="121"/>
        <v>0</v>
      </c>
    </row>
    <row r="132" spans="1:17" x14ac:dyDescent="0.3">
      <c r="A132" s="111"/>
      <c r="B132" s="344"/>
      <c r="C132" s="308"/>
      <c r="D132" s="346"/>
      <c r="E132" s="265">
        <f>SUM('Y1 PC'!E132,'Y2 PC'!E132,'Y3 PC'!E132,'Y4 PC'!E132)</f>
        <v>0</v>
      </c>
      <c r="F132" s="265"/>
      <c r="G132" s="265">
        <f>SUM('Y1 PC'!G132,'Y2 PC'!G132,'Y3 PC'!G132,'Y4 PC'!G132)</f>
        <v>0</v>
      </c>
      <c r="H132" s="265">
        <f>SUM('Y1 PC'!H132,'Y2 PC'!H132,'Y3 PC'!H132,'Y4 PC'!H132)</f>
        <v>0</v>
      </c>
      <c r="I132" s="265">
        <f>SUM('Y1 PC'!I132,'Y2 PC'!I132,'Y3 PC'!I132,'Y4 PC'!I132)</f>
        <v>0</v>
      </c>
      <c r="J132" s="231">
        <f t="shared" si="117"/>
        <v>0</v>
      </c>
      <c r="K132" s="281">
        <f>SUM('Y1 PC'!K132,'Y2 PC'!K132,'Y3 PC'!K132,'Y4 PC'!K132)</f>
        <v>0</v>
      </c>
      <c r="L132" s="73">
        <f t="shared" si="118"/>
        <v>0</v>
      </c>
      <c r="M132" s="74">
        <f t="shared" si="116"/>
        <v>0</v>
      </c>
      <c r="N132" s="19">
        <f t="shared" si="119"/>
        <v>0</v>
      </c>
      <c r="O132" s="20">
        <f t="shared" si="120"/>
        <v>0</v>
      </c>
      <c r="P132" s="21"/>
      <c r="Q132" s="72">
        <f t="shared" si="121"/>
        <v>0</v>
      </c>
    </row>
    <row r="133" spans="1:17" x14ac:dyDescent="0.3">
      <c r="A133" s="111"/>
      <c r="B133" s="344"/>
      <c r="C133" s="308"/>
      <c r="D133" s="346"/>
      <c r="E133" s="265">
        <f>SUM('Y1 PC'!E133,'Y2 PC'!E133,'Y3 PC'!E133,'Y4 PC'!E133)</f>
        <v>0</v>
      </c>
      <c r="F133" s="265"/>
      <c r="G133" s="265">
        <f>SUM('Y1 PC'!G133,'Y2 PC'!G133,'Y3 PC'!G133,'Y4 PC'!G133)</f>
        <v>0</v>
      </c>
      <c r="H133" s="265">
        <f>SUM('Y1 PC'!H133,'Y2 PC'!H133,'Y3 PC'!H133,'Y4 PC'!H133)</f>
        <v>0</v>
      </c>
      <c r="I133" s="265">
        <f>SUM('Y1 PC'!I133,'Y2 PC'!I133,'Y3 PC'!I133,'Y4 PC'!I133)</f>
        <v>0</v>
      </c>
      <c r="J133" s="231">
        <f t="shared" si="117"/>
        <v>0</v>
      </c>
      <c r="K133" s="281">
        <f>SUM('Y1 PC'!K133,'Y2 PC'!K133,'Y3 PC'!K133,'Y4 PC'!K133)</f>
        <v>0</v>
      </c>
      <c r="L133" s="73">
        <f t="shared" si="118"/>
        <v>0</v>
      </c>
      <c r="M133" s="74">
        <f t="shared" si="116"/>
        <v>0</v>
      </c>
      <c r="N133" s="19">
        <f t="shared" si="119"/>
        <v>0</v>
      </c>
      <c r="O133" s="20">
        <f t="shared" si="120"/>
        <v>0</v>
      </c>
      <c r="P133" s="21"/>
      <c r="Q133" s="72">
        <f t="shared" si="121"/>
        <v>0</v>
      </c>
    </row>
    <row r="134" spans="1:17" x14ac:dyDescent="0.3">
      <c r="A134" s="111"/>
      <c r="B134" s="344"/>
      <c r="C134" s="308"/>
      <c r="D134" s="346"/>
      <c r="E134" s="265">
        <f>SUM('Y1 PC'!E134,'Y2 PC'!E134,'Y3 PC'!E134,'Y4 PC'!E134)</f>
        <v>0</v>
      </c>
      <c r="F134" s="265"/>
      <c r="G134" s="265">
        <f>SUM('Y1 PC'!G134,'Y2 PC'!G134,'Y3 PC'!G134,'Y4 PC'!G134)</f>
        <v>0</v>
      </c>
      <c r="H134" s="265">
        <f>SUM('Y1 PC'!H134,'Y2 PC'!H134,'Y3 PC'!H134,'Y4 PC'!H134)</f>
        <v>0</v>
      </c>
      <c r="I134" s="265">
        <f>SUM('Y1 PC'!I134,'Y2 PC'!I134,'Y3 PC'!I134,'Y4 PC'!I134)</f>
        <v>0</v>
      </c>
      <c r="J134" s="231">
        <f t="shared" si="117"/>
        <v>0</v>
      </c>
      <c r="K134" s="281">
        <f>SUM('Y1 PC'!K134,'Y2 PC'!K134,'Y3 PC'!K134,'Y4 PC'!K134)</f>
        <v>0</v>
      </c>
      <c r="L134" s="73">
        <f t="shared" si="118"/>
        <v>0</v>
      </c>
      <c r="M134" s="74">
        <f t="shared" si="116"/>
        <v>0</v>
      </c>
      <c r="N134" s="19">
        <f t="shared" si="119"/>
        <v>0</v>
      </c>
      <c r="O134" s="20">
        <f t="shared" si="120"/>
        <v>0</v>
      </c>
      <c r="P134" s="21"/>
      <c r="Q134" s="72">
        <f t="shared" si="121"/>
        <v>0</v>
      </c>
    </row>
    <row r="135" spans="1:17" ht="15" thickBot="1" x14ac:dyDescent="0.35">
      <c r="A135" s="111"/>
      <c r="B135" s="344"/>
      <c r="C135" s="308"/>
      <c r="D135" s="346"/>
      <c r="E135" s="266">
        <f>SUM('Y1 PC'!E135,'Y2 PC'!E135,'Y3 PC'!E135,'Y4 PC'!E135)</f>
        <v>0</v>
      </c>
      <c r="F135" s="264"/>
      <c r="G135" s="266">
        <f>SUM('Y1 PC'!G135,'Y2 PC'!G135,'Y3 PC'!G135,'Y4 PC'!G135)</f>
        <v>0</v>
      </c>
      <c r="H135" s="266">
        <f>SUM('Y1 PC'!H135,'Y2 PC'!H135,'Y3 PC'!H135,'Y4 PC'!H135)</f>
        <v>0</v>
      </c>
      <c r="I135" s="266">
        <f>SUM('Y1 PC'!I135,'Y2 PC'!I135,'Y3 PC'!I135,'Y4 PC'!I135)</f>
        <v>0</v>
      </c>
      <c r="J135" s="231">
        <f t="shared" si="117"/>
        <v>0</v>
      </c>
      <c r="K135" s="282">
        <f>SUM('Y1 PC'!K135,'Y2 PC'!K135,'Y3 PC'!K135,'Y4 PC'!K135)</f>
        <v>0</v>
      </c>
      <c r="L135" s="79">
        <f t="shared" si="118"/>
        <v>0</v>
      </c>
      <c r="M135" s="80">
        <f t="shared" si="116"/>
        <v>0</v>
      </c>
      <c r="N135" s="81">
        <f t="shared" si="119"/>
        <v>0</v>
      </c>
      <c r="O135" s="82">
        <f t="shared" si="120"/>
        <v>0</v>
      </c>
      <c r="P135" s="83"/>
      <c r="Q135" s="78">
        <f t="shared" si="121"/>
        <v>0</v>
      </c>
    </row>
    <row r="136" spans="1:17" ht="15" thickBot="1" x14ac:dyDescent="0.35">
      <c r="A136" s="111"/>
      <c r="B136" s="341" t="s">
        <v>141</v>
      </c>
      <c r="C136" s="341"/>
      <c r="D136" s="342"/>
      <c r="E136" s="267">
        <f>SUM(E125:E135)</f>
        <v>0</v>
      </c>
      <c r="F136" s="268"/>
      <c r="G136" s="269">
        <f t="shared" ref="G136:J136" si="122">SUM(G125:G135)</f>
        <v>0</v>
      </c>
      <c r="H136" s="116">
        <f t="shared" si="122"/>
        <v>0</v>
      </c>
      <c r="I136" s="116">
        <f t="shared" si="122"/>
        <v>0</v>
      </c>
      <c r="J136" s="116">
        <f t="shared" si="122"/>
        <v>0</v>
      </c>
      <c r="K136" s="84">
        <f t="shared" ref="K136" si="123">SUM(K125:K135)</f>
        <v>0</v>
      </c>
      <c r="L136" s="84">
        <f t="shared" ref="L136" si="124">SUM(L125:L135)</f>
        <v>0</v>
      </c>
      <c r="M136" s="85">
        <f t="shared" ref="M136" si="125">SUM(M125:M135)</f>
        <v>0</v>
      </c>
      <c r="N136" s="90">
        <f t="shared" ref="N136" si="126">SUM(N125:N135)</f>
        <v>0</v>
      </c>
      <c r="O136" s="91">
        <f t="shared" ref="O136" si="127">SUM(O125:O135)</f>
        <v>0</v>
      </c>
      <c r="P136" s="86"/>
      <c r="Q136" s="84">
        <f>SUM(Q125:Q135)</f>
        <v>0</v>
      </c>
    </row>
    <row r="137" spans="1:17" x14ac:dyDescent="0.3">
      <c r="A137" s="111"/>
      <c r="B137" s="343" t="s">
        <v>12</v>
      </c>
      <c r="C137" s="307" t="s">
        <v>86</v>
      </c>
      <c r="D137" s="345" t="s">
        <v>37</v>
      </c>
      <c r="E137" s="263">
        <f>SUM('Y1 PC'!E137,'Y2 PC'!E137,'Y3 PC'!E137,'Y4 PC'!E137)</f>
        <v>0</v>
      </c>
      <c r="F137" s="264"/>
      <c r="G137" s="263">
        <f>SUM('Y1 PC'!G137,'Y2 PC'!G137,'Y3 PC'!G137,'Y4 PC'!G137)</f>
        <v>0</v>
      </c>
      <c r="H137" s="263">
        <f>SUM('Y1 PC'!H137,'Y2 PC'!H137,'Y3 PC'!H137,'Y4 PC'!H137)</f>
        <v>0</v>
      </c>
      <c r="I137" s="263">
        <f>SUM('Y1 PC'!I137,'Y2 PC'!I137,'Y3 PC'!I137,'Y4 PC'!I137)</f>
        <v>0</v>
      </c>
      <c r="J137" s="231">
        <f>SUM(G137:I137)</f>
        <v>0</v>
      </c>
      <c r="K137" s="280">
        <f>SUM('Y1 PC'!K137,'Y2 PC'!K137,'Y3 PC'!K137,'Y4 PC'!K137)</f>
        <v>0</v>
      </c>
      <c r="L137" s="17">
        <f>25%*K137</f>
        <v>0</v>
      </c>
      <c r="M137" s="18">
        <f t="shared" ref="M137:M147" si="128">ROUND(SUM(K137:L137),0)</f>
        <v>0</v>
      </c>
      <c r="N137" s="19">
        <f>$N$4*$M137</f>
        <v>0</v>
      </c>
      <c r="O137" s="20">
        <f>$O$4*$M137</f>
        <v>0</v>
      </c>
      <c r="P137" s="21"/>
      <c r="Q137" s="15">
        <f>ROUND(SUM($N137:$P137),0)</f>
        <v>0</v>
      </c>
    </row>
    <row r="138" spans="1:17" x14ac:dyDescent="0.3">
      <c r="A138" s="111"/>
      <c r="B138" s="344"/>
      <c r="C138" s="308"/>
      <c r="D138" s="346"/>
      <c r="E138" s="265">
        <f>SUM('Y1 PC'!E138,'Y2 PC'!E138,'Y3 PC'!E138,'Y4 PC'!E138)</f>
        <v>0</v>
      </c>
      <c r="F138" s="265"/>
      <c r="G138" s="265">
        <f>SUM('Y1 PC'!G138,'Y2 PC'!G138,'Y3 PC'!G138,'Y4 PC'!G138)</f>
        <v>0</v>
      </c>
      <c r="H138" s="265">
        <f>SUM('Y1 PC'!H138,'Y2 PC'!H138,'Y3 PC'!H138,'Y4 PC'!H138)</f>
        <v>0</v>
      </c>
      <c r="I138" s="265">
        <f>SUM('Y1 PC'!I138,'Y2 PC'!I138,'Y3 PC'!I138,'Y4 PC'!I138)</f>
        <v>0</v>
      </c>
      <c r="J138" s="231">
        <f t="shared" ref="J138:J147" si="129">SUM(G138:I138)</f>
        <v>0</v>
      </c>
      <c r="K138" s="281">
        <f>SUM('Y1 PC'!K138,'Y2 PC'!K138,'Y3 PC'!K138,'Y4 PC'!K138)</f>
        <v>0</v>
      </c>
      <c r="L138" s="73">
        <f t="shared" ref="L138:L147" si="130">25%*K138</f>
        <v>0</v>
      </c>
      <c r="M138" s="74">
        <f t="shared" si="128"/>
        <v>0</v>
      </c>
      <c r="N138" s="19">
        <f t="shared" ref="N138:N147" si="131">$N$4*$M138</f>
        <v>0</v>
      </c>
      <c r="O138" s="20">
        <f t="shared" ref="O138:O147" si="132">$O$4*$M138</f>
        <v>0</v>
      </c>
      <c r="P138" s="21"/>
      <c r="Q138" s="72">
        <f t="shared" ref="Q138:Q147" si="133">ROUND(SUM($N138:$P138),0)</f>
        <v>0</v>
      </c>
    </row>
    <row r="139" spans="1:17" x14ac:dyDescent="0.3">
      <c r="A139" s="111"/>
      <c r="B139" s="344"/>
      <c r="C139" s="308"/>
      <c r="D139" s="346"/>
      <c r="E139" s="265">
        <f>SUM('Y1 PC'!E139,'Y2 PC'!E139,'Y3 PC'!E139,'Y4 PC'!E139)</f>
        <v>0</v>
      </c>
      <c r="F139" s="265"/>
      <c r="G139" s="265">
        <f>SUM('Y1 PC'!G139,'Y2 PC'!G139,'Y3 PC'!G139,'Y4 PC'!G139)</f>
        <v>0</v>
      </c>
      <c r="H139" s="265">
        <f>SUM('Y1 PC'!H139,'Y2 PC'!H139,'Y3 PC'!H139,'Y4 PC'!H139)</f>
        <v>0</v>
      </c>
      <c r="I139" s="265">
        <f>SUM('Y1 PC'!I139,'Y2 PC'!I139,'Y3 PC'!I139,'Y4 PC'!I139)</f>
        <v>0</v>
      </c>
      <c r="J139" s="231">
        <f t="shared" si="129"/>
        <v>0</v>
      </c>
      <c r="K139" s="281">
        <f>SUM('Y1 PC'!K139,'Y2 PC'!K139,'Y3 PC'!K139,'Y4 PC'!K139)</f>
        <v>0</v>
      </c>
      <c r="L139" s="73">
        <f t="shared" si="130"/>
        <v>0</v>
      </c>
      <c r="M139" s="74">
        <f t="shared" si="128"/>
        <v>0</v>
      </c>
      <c r="N139" s="19">
        <f t="shared" si="131"/>
        <v>0</v>
      </c>
      <c r="O139" s="20">
        <f t="shared" si="132"/>
        <v>0</v>
      </c>
      <c r="P139" s="21"/>
      <c r="Q139" s="72">
        <f t="shared" si="133"/>
        <v>0</v>
      </c>
    </row>
    <row r="140" spans="1:17" x14ac:dyDescent="0.3">
      <c r="A140" s="111"/>
      <c r="B140" s="344"/>
      <c r="C140" s="308"/>
      <c r="D140" s="346"/>
      <c r="E140" s="265">
        <f>SUM('Y1 PC'!E140,'Y2 PC'!E140,'Y3 PC'!E140,'Y4 PC'!E140)</f>
        <v>0</v>
      </c>
      <c r="F140" s="265"/>
      <c r="G140" s="265">
        <f>SUM('Y1 PC'!G140,'Y2 PC'!G140,'Y3 PC'!G140,'Y4 PC'!G140)</f>
        <v>0</v>
      </c>
      <c r="H140" s="265">
        <f>SUM('Y1 PC'!H140,'Y2 PC'!H140,'Y3 PC'!H140,'Y4 PC'!H140)</f>
        <v>0</v>
      </c>
      <c r="I140" s="265">
        <f>SUM('Y1 PC'!I140,'Y2 PC'!I140,'Y3 PC'!I140,'Y4 PC'!I140)</f>
        <v>0</v>
      </c>
      <c r="J140" s="231">
        <f t="shared" si="129"/>
        <v>0</v>
      </c>
      <c r="K140" s="281">
        <f>SUM('Y1 PC'!K140,'Y2 PC'!K140,'Y3 PC'!K140,'Y4 PC'!K140)</f>
        <v>0</v>
      </c>
      <c r="L140" s="73">
        <f t="shared" si="130"/>
        <v>0</v>
      </c>
      <c r="M140" s="74">
        <f t="shared" si="128"/>
        <v>0</v>
      </c>
      <c r="N140" s="19">
        <f t="shared" si="131"/>
        <v>0</v>
      </c>
      <c r="O140" s="20">
        <f t="shared" si="132"/>
        <v>0</v>
      </c>
      <c r="P140" s="21"/>
      <c r="Q140" s="72">
        <f t="shared" si="133"/>
        <v>0</v>
      </c>
    </row>
    <row r="141" spans="1:17" x14ac:dyDescent="0.3">
      <c r="A141" s="111"/>
      <c r="B141" s="344"/>
      <c r="C141" s="308"/>
      <c r="D141" s="346"/>
      <c r="E141" s="265">
        <f>SUM('Y1 PC'!E141,'Y2 PC'!E141,'Y3 PC'!E141,'Y4 PC'!E141)</f>
        <v>0</v>
      </c>
      <c r="F141" s="265"/>
      <c r="G141" s="265">
        <f>SUM('Y1 PC'!G141,'Y2 PC'!G141,'Y3 PC'!G141,'Y4 PC'!G141)</f>
        <v>0</v>
      </c>
      <c r="H141" s="265">
        <f>SUM('Y1 PC'!H141,'Y2 PC'!H141,'Y3 PC'!H141,'Y4 PC'!H141)</f>
        <v>0</v>
      </c>
      <c r="I141" s="265">
        <f>SUM('Y1 PC'!I141,'Y2 PC'!I141,'Y3 PC'!I141,'Y4 PC'!I141)</f>
        <v>0</v>
      </c>
      <c r="J141" s="231">
        <f t="shared" si="129"/>
        <v>0</v>
      </c>
      <c r="K141" s="281">
        <f>SUM('Y1 PC'!K141,'Y2 PC'!K141,'Y3 PC'!K141,'Y4 PC'!K141)</f>
        <v>0</v>
      </c>
      <c r="L141" s="73">
        <f t="shared" si="130"/>
        <v>0</v>
      </c>
      <c r="M141" s="74">
        <f t="shared" si="128"/>
        <v>0</v>
      </c>
      <c r="N141" s="19">
        <f t="shared" si="131"/>
        <v>0</v>
      </c>
      <c r="O141" s="20">
        <f t="shared" si="132"/>
        <v>0</v>
      </c>
      <c r="P141" s="21"/>
      <c r="Q141" s="72">
        <f t="shared" si="133"/>
        <v>0</v>
      </c>
    </row>
    <row r="142" spans="1:17" x14ac:dyDescent="0.3">
      <c r="A142" s="111"/>
      <c r="B142" s="344"/>
      <c r="C142" s="308"/>
      <c r="D142" s="346"/>
      <c r="E142" s="265">
        <f>SUM('Y1 PC'!E142,'Y2 PC'!E142,'Y3 PC'!E142,'Y4 PC'!E142)</f>
        <v>0</v>
      </c>
      <c r="F142" s="265"/>
      <c r="G142" s="265">
        <f>SUM('Y1 PC'!G142,'Y2 PC'!G142,'Y3 PC'!G142,'Y4 PC'!G142)</f>
        <v>0</v>
      </c>
      <c r="H142" s="265">
        <f>SUM('Y1 PC'!H142,'Y2 PC'!H142,'Y3 PC'!H142,'Y4 PC'!H142)</f>
        <v>0</v>
      </c>
      <c r="I142" s="265">
        <f>SUM('Y1 PC'!I142,'Y2 PC'!I142,'Y3 PC'!I142,'Y4 PC'!I142)</f>
        <v>0</v>
      </c>
      <c r="J142" s="231">
        <f t="shared" si="129"/>
        <v>0</v>
      </c>
      <c r="K142" s="281">
        <f>SUM('Y1 PC'!K142,'Y2 PC'!K142,'Y3 PC'!K142,'Y4 PC'!K142)</f>
        <v>0</v>
      </c>
      <c r="L142" s="73">
        <f t="shared" si="130"/>
        <v>0</v>
      </c>
      <c r="M142" s="74">
        <f t="shared" si="128"/>
        <v>0</v>
      </c>
      <c r="N142" s="19">
        <f t="shared" si="131"/>
        <v>0</v>
      </c>
      <c r="O142" s="20">
        <f t="shared" si="132"/>
        <v>0</v>
      </c>
      <c r="P142" s="21"/>
      <c r="Q142" s="72">
        <f t="shared" si="133"/>
        <v>0</v>
      </c>
    </row>
    <row r="143" spans="1:17" x14ac:dyDescent="0.3">
      <c r="A143" s="111"/>
      <c r="B143" s="344"/>
      <c r="C143" s="308"/>
      <c r="D143" s="346"/>
      <c r="E143" s="265">
        <f>SUM('Y1 PC'!E143,'Y2 PC'!E143,'Y3 PC'!E143,'Y4 PC'!E143)</f>
        <v>0</v>
      </c>
      <c r="F143" s="265"/>
      <c r="G143" s="265">
        <f>SUM('Y1 PC'!G143,'Y2 PC'!G143,'Y3 PC'!G143,'Y4 PC'!G143)</f>
        <v>0</v>
      </c>
      <c r="H143" s="265">
        <f>SUM('Y1 PC'!H143,'Y2 PC'!H143,'Y3 PC'!H143,'Y4 PC'!H143)</f>
        <v>0</v>
      </c>
      <c r="I143" s="265">
        <f>SUM('Y1 PC'!I143,'Y2 PC'!I143,'Y3 PC'!I143,'Y4 PC'!I143)</f>
        <v>0</v>
      </c>
      <c r="J143" s="231">
        <f t="shared" si="129"/>
        <v>0</v>
      </c>
      <c r="K143" s="281">
        <f>SUM('Y1 PC'!K143,'Y2 PC'!K143,'Y3 PC'!K143,'Y4 PC'!K143)</f>
        <v>0</v>
      </c>
      <c r="L143" s="73">
        <f t="shared" si="130"/>
        <v>0</v>
      </c>
      <c r="M143" s="74">
        <f t="shared" si="128"/>
        <v>0</v>
      </c>
      <c r="N143" s="19">
        <f t="shared" si="131"/>
        <v>0</v>
      </c>
      <c r="O143" s="20">
        <f t="shared" si="132"/>
        <v>0</v>
      </c>
      <c r="P143" s="21"/>
      <c r="Q143" s="72">
        <f t="shared" si="133"/>
        <v>0</v>
      </c>
    </row>
    <row r="144" spans="1:17" x14ac:dyDescent="0.3">
      <c r="A144" s="111"/>
      <c r="B144" s="344"/>
      <c r="C144" s="308"/>
      <c r="D144" s="346"/>
      <c r="E144" s="265">
        <f>SUM('Y1 PC'!E144,'Y2 PC'!E144,'Y3 PC'!E144,'Y4 PC'!E144)</f>
        <v>0</v>
      </c>
      <c r="F144" s="265"/>
      <c r="G144" s="265">
        <f>SUM('Y1 PC'!G144,'Y2 PC'!G144,'Y3 PC'!G144,'Y4 PC'!G144)</f>
        <v>0</v>
      </c>
      <c r="H144" s="265">
        <f>SUM('Y1 PC'!H144,'Y2 PC'!H144,'Y3 PC'!H144,'Y4 PC'!H144)</f>
        <v>0</v>
      </c>
      <c r="I144" s="265">
        <f>SUM('Y1 PC'!I144,'Y2 PC'!I144,'Y3 PC'!I144,'Y4 PC'!I144)</f>
        <v>0</v>
      </c>
      <c r="J144" s="231">
        <f t="shared" si="129"/>
        <v>0</v>
      </c>
      <c r="K144" s="281">
        <f>SUM('Y1 PC'!K144,'Y2 PC'!K144,'Y3 PC'!K144,'Y4 PC'!K144)</f>
        <v>0</v>
      </c>
      <c r="L144" s="73">
        <f t="shared" si="130"/>
        <v>0</v>
      </c>
      <c r="M144" s="74">
        <f t="shared" si="128"/>
        <v>0</v>
      </c>
      <c r="N144" s="19">
        <f t="shared" si="131"/>
        <v>0</v>
      </c>
      <c r="O144" s="20">
        <f t="shared" si="132"/>
        <v>0</v>
      </c>
      <c r="P144" s="21"/>
      <c r="Q144" s="72">
        <f t="shared" si="133"/>
        <v>0</v>
      </c>
    </row>
    <row r="145" spans="1:17" x14ac:dyDescent="0.3">
      <c r="A145" s="111"/>
      <c r="B145" s="344"/>
      <c r="C145" s="308"/>
      <c r="D145" s="346"/>
      <c r="E145" s="265">
        <f>SUM('Y1 PC'!E145,'Y2 PC'!E145,'Y3 PC'!E145,'Y4 PC'!E145)</f>
        <v>0</v>
      </c>
      <c r="F145" s="265"/>
      <c r="G145" s="265">
        <f>SUM('Y1 PC'!G145,'Y2 PC'!G145,'Y3 PC'!G145,'Y4 PC'!G145)</f>
        <v>0</v>
      </c>
      <c r="H145" s="265">
        <f>SUM('Y1 PC'!H145,'Y2 PC'!H145,'Y3 PC'!H145,'Y4 PC'!H145)</f>
        <v>0</v>
      </c>
      <c r="I145" s="265">
        <f>SUM('Y1 PC'!I145,'Y2 PC'!I145,'Y3 PC'!I145,'Y4 PC'!I145)</f>
        <v>0</v>
      </c>
      <c r="J145" s="231">
        <f t="shared" si="129"/>
        <v>0</v>
      </c>
      <c r="K145" s="281">
        <f>SUM('Y1 PC'!K145,'Y2 PC'!K145,'Y3 PC'!K145,'Y4 PC'!K145)</f>
        <v>0</v>
      </c>
      <c r="L145" s="73">
        <f t="shared" si="130"/>
        <v>0</v>
      </c>
      <c r="M145" s="74">
        <f t="shared" si="128"/>
        <v>0</v>
      </c>
      <c r="N145" s="19">
        <f t="shared" si="131"/>
        <v>0</v>
      </c>
      <c r="O145" s="20">
        <f t="shared" si="132"/>
        <v>0</v>
      </c>
      <c r="P145" s="21"/>
      <c r="Q145" s="72">
        <f t="shared" si="133"/>
        <v>0</v>
      </c>
    </row>
    <row r="146" spans="1:17" x14ac:dyDescent="0.3">
      <c r="A146" s="111"/>
      <c r="B146" s="344"/>
      <c r="C146" s="308"/>
      <c r="D146" s="346"/>
      <c r="E146" s="265">
        <f>SUM('Y1 PC'!E146,'Y2 PC'!E146,'Y3 PC'!E146,'Y4 PC'!E146)</f>
        <v>0</v>
      </c>
      <c r="F146" s="265"/>
      <c r="G146" s="265">
        <f>SUM('Y1 PC'!G146,'Y2 PC'!G146,'Y3 PC'!G146,'Y4 PC'!G146)</f>
        <v>0</v>
      </c>
      <c r="H146" s="265">
        <f>SUM('Y1 PC'!H146,'Y2 PC'!H146,'Y3 PC'!H146,'Y4 PC'!H146)</f>
        <v>0</v>
      </c>
      <c r="I146" s="265">
        <f>SUM('Y1 PC'!I146,'Y2 PC'!I146,'Y3 PC'!I146,'Y4 PC'!I146)</f>
        <v>0</v>
      </c>
      <c r="J146" s="231">
        <f t="shared" si="129"/>
        <v>0</v>
      </c>
      <c r="K146" s="281">
        <f>SUM('Y1 PC'!K146,'Y2 PC'!K146,'Y3 PC'!K146,'Y4 PC'!K146)</f>
        <v>0</v>
      </c>
      <c r="L146" s="73">
        <f t="shared" si="130"/>
        <v>0</v>
      </c>
      <c r="M146" s="74">
        <f t="shared" si="128"/>
        <v>0</v>
      </c>
      <c r="N146" s="19">
        <f t="shared" si="131"/>
        <v>0</v>
      </c>
      <c r="O146" s="20">
        <f t="shared" si="132"/>
        <v>0</v>
      </c>
      <c r="P146" s="21"/>
      <c r="Q146" s="72">
        <f t="shared" si="133"/>
        <v>0</v>
      </c>
    </row>
    <row r="147" spans="1:17" ht="15" thickBot="1" x14ac:dyDescent="0.35">
      <c r="A147" s="111"/>
      <c r="B147" s="344"/>
      <c r="C147" s="308"/>
      <c r="D147" s="346"/>
      <c r="E147" s="266">
        <f>SUM('Y1 PC'!E147,'Y2 PC'!E147,'Y3 PC'!E147,'Y4 PC'!E147)</f>
        <v>0</v>
      </c>
      <c r="F147" s="264"/>
      <c r="G147" s="266">
        <f>SUM('Y1 PC'!G147,'Y2 PC'!G147,'Y3 PC'!G147,'Y4 PC'!G147)</f>
        <v>0</v>
      </c>
      <c r="H147" s="266">
        <f>SUM('Y1 PC'!H147,'Y2 PC'!H147,'Y3 PC'!H147,'Y4 PC'!H147)</f>
        <v>0</v>
      </c>
      <c r="I147" s="266">
        <f>SUM('Y1 PC'!I147,'Y2 PC'!I147,'Y3 PC'!I147,'Y4 PC'!I147)</f>
        <v>0</v>
      </c>
      <c r="J147" s="231">
        <f t="shared" si="129"/>
        <v>0</v>
      </c>
      <c r="K147" s="282">
        <f>SUM('Y1 PC'!K147,'Y2 PC'!K147,'Y3 PC'!K147,'Y4 PC'!K147)</f>
        <v>0</v>
      </c>
      <c r="L147" s="79">
        <f t="shared" si="130"/>
        <v>0</v>
      </c>
      <c r="M147" s="80">
        <f t="shared" si="128"/>
        <v>0</v>
      </c>
      <c r="N147" s="81">
        <f t="shared" si="131"/>
        <v>0</v>
      </c>
      <c r="O147" s="82">
        <f t="shared" si="132"/>
        <v>0</v>
      </c>
      <c r="P147" s="83"/>
      <c r="Q147" s="78">
        <f t="shared" si="133"/>
        <v>0</v>
      </c>
    </row>
    <row r="148" spans="1:17" ht="15" thickBot="1" x14ac:dyDescent="0.35">
      <c r="A148" s="111"/>
      <c r="B148" s="341" t="s">
        <v>143</v>
      </c>
      <c r="C148" s="341"/>
      <c r="D148" s="342"/>
      <c r="E148" s="267">
        <f>SUM(E137:E147)</f>
        <v>0</v>
      </c>
      <c r="F148" s="268"/>
      <c r="G148" s="269">
        <f t="shared" ref="G148:J148" si="134">SUM(G137:G147)</f>
        <v>0</v>
      </c>
      <c r="H148" s="116">
        <f t="shared" si="134"/>
        <v>0</v>
      </c>
      <c r="I148" s="116">
        <f t="shared" si="134"/>
        <v>0</v>
      </c>
      <c r="J148" s="116">
        <f t="shared" si="134"/>
        <v>0</v>
      </c>
      <c r="K148" s="84">
        <f t="shared" ref="K148" si="135">SUM(K137:K147)</f>
        <v>0</v>
      </c>
      <c r="L148" s="84">
        <f t="shared" ref="L148" si="136">SUM(L137:L147)</f>
        <v>0</v>
      </c>
      <c r="M148" s="85">
        <f t="shared" ref="M148" si="137">SUM(M137:M147)</f>
        <v>0</v>
      </c>
      <c r="N148" s="90">
        <f t="shared" ref="N148" si="138">SUM(N137:N147)</f>
        <v>0</v>
      </c>
      <c r="O148" s="91">
        <f t="shared" ref="O148" si="139">SUM(O137:O147)</f>
        <v>0</v>
      </c>
      <c r="P148" s="86"/>
      <c r="Q148" s="84">
        <f>SUM(Q137:Q147)</f>
        <v>0</v>
      </c>
    </row>
    <row r="149" spans="1:17" x14ac:dyDescent="0.3">
      <c r="A149" s="111"/>
      <c r="B149" s="343" t="s">
        <v>13</v>
      </c>
      <c r="C149" s="307" t="s">
        <v>87</v>
      </c>
      <c r="D149" s="345" t="s">
        <v>38</v>
      </c>
      <c r="E149" s="263">
        <f>SUM('Y1 PC'!E149,'Y2 PC'!E149,'Y3 PC'!E149,'Y4 PC'!E149)</f>
        <v>0</v>
      </c>
      <c r="F149" s="264"/>
      <c r="G149" s="263">
        <f>SUM('Y1 PC'!G149,'Y2 PC'!G149,'Y3 PC'!G149,'Y4 PC'!G149)</f>
        <v>0</v>
      </c>
      <c r="H149" s="263">
        <f>SUM('Y1 PC'!H149,'Y2 PC'!H149,'Y3 PC'!H149,'Y4 PC'!H149)</f>
        <v>0</v>
      </c>
      <c r="I149" s="263">
        <f>SUM('Y1 PC'!I149,'Y2 PC'!I149,'Y3 PC'!I149,'Y4 PC'!I149)</f>
        <v>0</v>
      </c>
      <c r="J149" s="231">
        <f>SUM(G149:I149)</f>
        <v>0</v>
      </c>
      <c r="K149" s="280">
        <f>SUM('Y1 PC'!K149,'Y2 PC'!K149,'Y3 PC'!K149,'Y4 PC'!K149)</f>
        <v>0</v>
      </c>
      <c r="L149" s="17">
        <f>25%*K149</f>
        <v>0</v>
      </c>
      <c r="M149" s="18">
        <f t="shared" ref="M149:M159" si="140">ROUND(SUM(K149:L149),0)</f>
        <v>0</v>
      </c>
      <c r="N149" s="19">
        <f>$N$4*$M149</f>
        <v>0</v>
      </c>
      <c r="O149" s="20">
        <f>$O$4*$M149</f>
        <v>0</v>
      </c>
      <c r="P149" s="21"/>
      <c r="Q149" s="15">
        <f>ROUND(SUM($N149:$P149),0)</f>
        <v>0</v>
      </c>
    </row>
    <row r="150" spans="1:17" x14ac:dyDescent="0.3">
      <c r="A150" s="111"/>
      <c r="B150" s="344"/>
      <c r="C150" s="308"/>
      <c r="D150" s="346"/>
      <c r="E150" s="265">
        <f>SUM('Y1 PC'!E150,'Y2 PC'!E150,'Y3 PC'!E150,'Y4 PC'!E150)</f>
        <v>0</v>
      </c>
      <c r="F150" s="265"/>
      <c r="G150" s="265">
        <f>SUM('Y1 PC'!G150,'Y2 PC'!G150,'Y3 PC'!G150,'Y4 PC'!G150)</f>
        <v>0</v>
      </c>
      <c r="H150" s="265">
        <f>SUM('Y1 PC'!H150,'Y2 PC'!H150,'Y3 PC'!H150,'Y4 PC'!H150)</f>
        <v>0</v>
      </c>
      <c r="I150" s="265">
        <f>SUM('Y1 PC'!I150,'Y2 PC'!I150,'Y3 PC'!I150,'Y4 PC'!I150)</f>
        <v>0</v>
      </c>
      <c r="J150" s="231">
        <f t="shared" ref="J150:J159" si="141">SUM(G150:I150)</f>
        <v>0</v>
      </c>
      <c r="K150" s="281">
        <f>SUM('Y1 PC'!K150,'Y2 PC'!K150,'Y3 PC'!K150,'Y4 PC'!K150)</f>
        <v>0</v>
      </c>
      <c r="L150" s="73">
        <f t="shared" ref="L150:L159" si="142">25%*K150</f>
        <v>0</v>
      </c>
      <c r="M150" s="74">
        <f t="shared" si="140"/>
        <v>0</v>
      </c>
      <c r="N150" s="19">
        <f t="shared" ref="N150:N159" si="143">$N$4*$M150</f>
        <v>0</v>
      </c>
      <c r="O150" s="20">
        <f t="shared" ref="O150:O159" si="144">$O$4*$M150</f>
        <v>0</v>
      </c>
      <c r="P150" s="21"/>
      <c r="Q150" s="72">
        <f t="shared" ref="Q150:Q159" si="145">ROUND(SUM($N150:$P150),0)</f>
        <v>0</v>
      </c>
    </row>
    <row r="151" spans="1:17" x14ac:dyDescent="0.3">
      <c r="A151" s="111"/>
      <c r="B151" s="344"/>
      <c r="C151" s="308"/>
      <c r="D151" s="346"/>
      <c r="E151" s="265">
        <f>SUM('Y1 PC'!E151,'Y2 PC'!E151,'Y3 PC'!E151,'Y4 PC'!E151)</f>
        <v>0</v>
      </c>
      <c r="F151" s="265"/>
      <c r="G151" s="265">
        <f>SUM('Y1 PC'!G151,'Y2 PC'!G151,'Y3 PC'!G151,'Y4 PC'!G151)</f>
        <v>0</v>
      </c>
      <c r="H151" s="265">
        <f>SUM('Y1 PC'!H151,'Y2 PC'!H151,'Y3 PC'!H151,'Y4 PC'!H151)</f>
        <v>0</v>
      </c>
      <c r="I151" s="265">
        <f>SUM('Y1 PC'!I151,'Y2 PC'!I151,'Y3 PC'!I151,'Y4 PC'!I151)</f>
        <v>0</v>
      </c>
      <c r="J151" s="231">
        <f t="shared" si="141"/>
        <v>0</v>
      </c>
      <c r="K151" s="281">
        <f>SUM('Y1 PC'!K151,'Y2 PC'!K151,'Y3 PC'!K151,'Y4 PC'!K151)</f>
        <v>0</v>
      </c>
      <c r="L151" s="73">
        <f t="shared" si="142"/>
        <v>0</v>
      </c>
      <c r="M151" s="74">
        <f t="shared" si="140"/>
        <v>0</v>
      </c>
      <c r="N151" s="19">
        <f t="shared" si="143"/>
        <v>0</v>
      </c>
      <c r="O151" s="20">
        <f t="shared" si="144"/>
        <v>0</v>
      </c>
      <c r="P151" s="21"/>
      <c r="Q151" s="72">
        <f t="shared" si="145"/>
        <v>0</v>
      </c>
    </row>
    <row r="152" spans="1:17" x14ac:dyDescent="0.3">
      <c r="A152" s="111"/>
      <c r="B152" s="344"/>
      <c r="C152" s="308"/>
      <c r="D152" s="346"/>
      <c r="E152" s="265">
        <f>SUM('Y1 PC'!E152,'Y2 PC'!E152,'Y3 PC'!E152,'Y4 PC'!E152)</f>
        <v>0</v>
      </c>
      <c r="F152" s="265"/>
      <c r="G152" s="265">
        <f>SUM('Y1 PC'!G152,'Y2 PC'!G152,'Y3 PC'!G152,'Y4 PC'!G152)</f>
        <v>0</v>
      </c>
      <c r="H152" s="265">
        <f>SUM('Y1 PC'!H152,'Y2 PC'!H152,'Y3 PC'!H152,'Y4 PC'!H152)</f>
        <v>0</v>
      </c>
      <c r="I152" s="265">
        <f>SUM('Y1 PC'!I152,'Y2 PC'!I152,'Y3 PC'!I152,'Y4 PC'!I152)</f>
        <v>0</v>
      </c>
      <c r="J152" s="231">
        <f t="shared" si="141"/>
        <v>0</v>
      </c>
      <c r="K152" s="281">
        <f>SUM('Y1 PC'!K152,'Y2 PC'!K152,'Y3 PC'!K152,'Y4 PC'!K152)</f>
        <v>0</v>
      </c>
      <c r="L152" s="73">
        <f t="shared" si="142"/>
        <v>0</v>
      </c>
      <c r="M152" s="74">
        <f t="shared" si="140"/>
        <v>0</v>
      </c>
      <c r="N152" s="19">
        <f t="shared" si="143"/>
        <v>0</v>
      </c>
      <c r="O152" s="20">
        <f t="shared" si="144"/>
        <v>0</v>
      </c>
      <c r="P152" s="21"/>
      <c r="Q152" s="72">
        <f t="shared" si="145"/>
        <v>0</v>
      </c>
    </row>
    <row r="153" spans="1:17" x14ac:dyDescent="0.3">
      <c r="A153" s="111"/>
      <c r="B153" s="344"/>
      <c r="C153" s="308"/>
      <c r="D153" s="346"/>
      <c r="E153" s="265">
        <f>SUM('Y1 PC'!E153,'Y2 PC'!E153,'Y3 PC'!E153,'Y4 PC'!E153)</f>
        <v>0</v>
      </c>
      <c r="F153" s="265"/>
      <c r="G153" s="265">
        <f>SUM('Y1 PC'!G153,'Y2 PC'!G153,'Y3 PC'!G153,'Y4 PC'!G153)</f>
        <v>0</v>
      </c>
      <c r="H153" s="265">
        <f>SUM('Y1 PC'!H153,'Y2 PC'!H153,'Y3 PC'!H153,'Y4 PC'!H153)</f>
        <v>0</v>
      </c>
      <c r="I153" s="265">
        <f>SUM('Y1 PC'!I153,'Y2 PC'!I153,'Y3 PC'!I153,'Y4 PC'!I153)</f>
        <v>0</v>
      </c>
      <c r="J153" s="231">
        <f t="shared" si="141"/>
        <v>0</v>
      </c>
      <c r="K153" s="281">
        <f>SUM('Y1 PC'!K153,'Y2 PC'!K153,'Y3 PC'!K153,'Y4 PC'!K153)</f>
        <v>0</v>
      </c>
      <c r="L153" s="73">
        <f t="shared" si="142"/>
        <v>0</v>
      </c>
      <c r="M153" s="74">
        <f t="shared" si="140"/>
        <v>0</v>
      </c>
      <c r="N153" s="19">
        <f t="shared" si="143"/>
        <v>0</v>
      </c>
      <c r="O153" s="20">
        <f t="shared" si="144"/>
        <v>0</v>
      </c>
      <c r="P153" s="21"/>
      <c r="Q153" s="72">
        <f t="shared" si="145"/>
        <v>0</v>
      </c>
    </row>
    <row r="154" spans="1:17" x14ac:dyDescent="0.3">
      <c r="A154" s="111"/>
      <c r="B154" s="344"/>
      <c r="C154" s="308"/>
      <c r="D154" s="346"/>
      <c r="E154" s="265">
        <f>SUM('Y1 PC'!E154,'Y2 PC'!E154,'Y3 PC'!E154,'Y4 PC'!E154)</f>
        <v>0</v>
      </c>
      <c r="F154" s="265"/>
      <c r="G154" s="265">
        <f>SUM('Y1 PC'!G154,'Y2 PC'!G154,'Y3 PC'!G154,'Y4 PC'!G154)</f>
        <v>0</v>
      </c>
      <c r="H154" s="265">
        <f>SUM('Y1 PC'!H154,'Y2 PC'!H154,'Y3 PC'!H154,'Y4 PC'!H154)</f>
        <v>0</v>
      </c>
      <c r="I154" s="265">
        <f>SUM('Y1 PC'!I154,'Y2 PC'!I154,'Y3 PC'!I154,'Y4 PC'!I154)</f>
        <v>0</v>
      </c>
      <c r="J154" s="231">
        <f t="shared" si="141"/>
        <v>0</v>
      </c>
      <c r="K154" s="281">
        <f>SUM('Y1 PC'!K154,'Y2 PC'!K154,'Y3 PC'!K154,'Y4 PC'!K154)</f>
        <v>0</v>
      </c>
      <c r="L154" s="73">
        <f t="shared" si="142"/>
        <v>0</v>
      </c>
      <c r="M154" s="74">
        <f t="shared" si="140"/>
        <v>0</v>
      </c>
      <c r="N154" s="19">
        <f t="shared" si="143"/>
        <v>0</v>
      </c>
      <c r="O154" s="20">
        <f t="shared" si="144"/>
        <v>0</v>
      </c>
      <c r="P154" s="21"/>
      <c r="Q154" s="72">
        <f t="shared" si="145"/>
        <v>0</v>
      </c>
    </row>
    <row r="155" spans="1:17" x14ac:dyDescent="0.3">
      <c r="A155" s="111"/>
      <c r="B155" s="344"/>
      <c r="C155" s="308"/>
      <c r="D155" s="346"/>
      <c r="E155" s="265">
        <f>SUM('Y1 PC'!E155,'Y2 PC'!E155,'Y3 PC'!E155,'Y4 PC'!E155)</f>
        <v>0</v>
      </c>
      <c r="F155" s="265"/>
      <c r="G155" s="265">
        <f>SUM('Y1 PC'!G155,'Y2 PC'!G155,'Y3 PC'!G155,'Y4 PC'!G155)</f>
        <v>0</v>
      </c>
      <c r="H155" s="265">
        <f>SUM('Y1 PC'!H155,'Y2 PC'!H155,'Y3 PC'!H155,'Y4 PC'!H155)</f>
        <v>0</v>
      </c>
      <c r="I155" s="265">
        <f>SUM('Y1 PC'!I155,'Y2 PC'!I155,'Y3 PC'!I155,'Y4 PC'!I155)</f>
        <v>0</v>
      </c>
      <c r="J155" s="231">
        <f t="shared" si="141"/>
        <v>0</v>
      </c>
      <c r="K155" s="281">
        <f>SUM('Y1 PC'!K155,'Y2 PC'!K155,'Y3 PC'!K155,'Y4 PC'!K155)</f>
        <v>0</v>
      </c>
      <c r="L155" s="73">
        <f t="shared" si="142"/>
        <v>0</v>
      </c>
      <c r="M155" s="74">
        <f t="shared" si="140"/>
        <v>0</v>
      </c>
      <c r="N155" s="19">
        <f t="shared" si="143"/>
        <v>0</v>
      </c>
      <c r="O155" s="20">
        <f t="shared" si="144"/>
        <v>0</v>
      </c>
      <c r="P155" s="21"/>
      <c r="Q155" s="72">
        <f t="shared" si="145"/>
        <v>0</v>
      </c>
    </row>
    <row r="156" spans="1:17" x14ac:dyDescent="0.3">
      <c r="A156" s="111"/>
      <c r="B156" s="344"/>
      <c r="C156" s="308"/>
      <c r="D156" s="346"/>
      <c r="E156" s="265">
        <f>SUM('Y1 PC'!E156,'Y2 PC'!E156,'Y3 PC'!E156,'Y4 PC'!E156)</f>
        <v>0</v>
      </c>
      <c r="F156" s="265"/>
      <c r="G156" s="265">
        <f>SUM('Y1 PC'!G156,'Y2 PC'!G156,'Y3 PC'!G156,'Y4 PC'!G156)</f>
        <v>0</v>
      </c>
      <c r="H156" s="265">
        <f>SUM('Y1 PC'!H156,'Y2 PC'!H156,'Y3 PC'!H156,'Y4 PC'!H156)</f>
        <v>0</v>
      </c>
      <c r="I156" s="265">
        <f>SUM('Y1 PC'!I156,'Y2 PC'!I156,'Y3 PC'!I156,'Y4 PC'!I156)</f>
        <v>0</v>
      </c>
      <c r="J156" s="231">
        <f t="shared" si="141"/>
        <v>0</v>
      </c>
      <c r="K156" s="281">
        <f>SUM('Y1 PC'!K156,'Y2 PC'!K156,'Y3 PC'!K156,'Y4 PC'!K156)</f>
        <v>0</v>
      </c>
      <c r="L156" s="73">
        <f t="shared" si="142"/>
        <v>0</v>
      </c>
      <c r="M156" s="74">
        <f t="shared" si="140"/>
        <v>0</v>
      </c>
      <c r="N156" s="19">
        <f t="shared" si="143"/>
        <v>0</v>
      </c>
      <c r="O156" s="20">
        <f t="shared" si="144"/>
        <v>0</v>
      </c>
      <c r="P156" s="21"/>
      <c r="Q156" s="72">
        <f t="shared" si="145"/>
        <v>0</v>
      </c>
    </row>
    <row r="157" spans="1:17" x14ac:dyDescent="0.3">
      <c r="A157" s="111"/>
      <c r="B157" s="344"/>
      <c r="C157" s="308"/>
      <c r="D157" s="346"/>
      <c r="E157" s="265">
        <f>SUM('Y1 PC'!E157,'Y2 PC'!E157,'Y3 PC'!E157,'Y4 PC'!E157)</f>
        <v>0</v>
      </c>
      <c r="F157" s="265"/>
      <c r="G157" s="265">
        <f>SUM('Y1 PC'!G157,'Y2 PC'!G157,'Y3 PC'!G157,'Y4 PC'!G157)</f>
        <v>0</v>
      </c>
      <c r="H157" s="265">
        <f>SUM('Y1 PC'!H157,'Y2 PC'!H157,'Y3 PC'!H157,'Y4 PC'!H157)</f>
        <v>0</v>
      </c>
      <c r="I157" s="265">
        <f>SUM('Y1 PC'!I157,'Y2 PC'!I157,'Y3 PC'!I157,'Y4 PC'!I157)</f>
        <v>0</v>
      </c>
      <c r="J157" s="231">
        <f t="shared" si="141"/>
        <v>0</v>
      </c>
      <c r="K157" s="281">
        <f>SUM('Y1 PC'!K157,'Y2 PC'!K157,'Y3 PC'!K157,'Y4 PC'!K157)</f>
        <v>0</v>
      </c>
      <c r="L157" s="73">
        <f t="shared" si="142"/>
        <v>0</v>
      </c>
      <c r="M157" s="74">
        <f t="shared" si="140"/>
        <v>0</v>
      </c>
      <c r="N157" s="19">
        <f t="shared" si="143"/>
        <v>0</v>
      </c>
      <c r="O157" s="20">
        <f t="shared" si="144"/>
        <v>0</v>
      </c>
      <c r="P157" s="21"/>
      <c r="Q157" s="72">
        <f t="shared" si="145"/>
        <v>0</v>
      </c>
    </row>
    <row r="158" spans="1:17" x14ac:dyDescent="0.3">
      <c r="A158" s="111"/>
      <c r="B158" s="344"/>
      <c r="C158" s="308"/>
      <c r="D158" s="346"/>
      <c r="E158" s="265">
        <f>SUM('Y1 PC'!E158,'Y2 PC'!E158,'Y3 PC'!E158,'Y4 PC'!E158)</f>
        <v>0</v>
      </c>
      <c r="F158" s="265"/>
      <c r="G158" s="265">
        <f>SUM('Y1 PC'!G158,'Y2 PC'!G158,'Y3 PC'!G158,'Y4 PC'!G158)</f>
        <v>0</v>
      </c>
      <c r="H158" s="265">
        <f>SUM('Y1 PC'!H158,'Y2 PC'!H158,'Y3 PC'!H158,'Y4 PC'!H158)</f>
        <v>0</v>
      </c>
      <c r="I158" s="265">
        <f>SUM('Y1 PC'!I158,'Y2 PC'!I158,'Y3 PC'!I158,'Y4 PC'!I158)</f>
        <v>0</v>
      </c>
      <c r="J158" s="231">
        <f t="shared" si="141"/>
        <v>0</v>
      </c>
      <c r="K158" s="281">
        <f>SUM('Y1 PC'!K158,'Y2 PC'!K158,'Y3 PC'!K158,'Y4 PC'!K158)</f>
        <v>0</v>
      </c>
      <c r="L158" s="73">
        <f t="shared" si="142"/>
        <v>0</v>
      </c>
      <c r="M158" s="74">
        <f t="shared" si="140"/>
        <v>0</v>
      </c>
      <c r="N158" s="19">
        <f t="shared" si="143"/>
        <v>0</v>
      </c>
      <c r="O158" s="20">
        <f t="shared" si="144"/>
        <v>0</v>
      </c>
      <c r="P158" s="21"/>
      <c r="Q158" s="72">
        <f t="shared" si="145"/>
        <v>0</v>
      </c>
    </row>
    <row r="159" spans="1:17" ht="15" thickBot="1" x14ac:dyDescent="0.35">
      <c r="A159" s="111"/>
      <c r="B159" s="344"/>
      <c r="C159" s="308"/>
      <c r="D159" s="346"/>
      <c r="E159" s="266">
        <f>SUM('Y1 PC'!E159,'Y2 PC'!E159,'Y3 PC'!E159,'Y4 PC'!E159)</f>
        <v>0</v>
      </c>
      <c r="F159" s="264"/>
      <c r="G159" s="266">
        <f>SUM('Y1 PC'!G159,'Y2 PC'!G159,'Y3 PC'!G159,'Y4 PC'!G159)</f>
        <v>0</v>
      </c>
      <c r="H159" s="266">
        <f>SUM('Y1 PC'!H159,'Y2 PC'!H159,'Y3 PC'!H159,'Y4 PC'!H159)</f>
        <v>0</v>
      </c>
      <c r="I159" s="266">
        <f>SUM('Y1 PC'!I159,'Y2 PC'!I159,'Y3 PC'!I159,'Y4 PC'!I159)</f>
        <v>0</v>
      </c>
      <c r="J159" s="231">
        <f t="shared" si="141"/>
        <v>0</v>
      </c>
      <c r="K159" s="282">
        <f>SUM('Y1 PC'!K159,'Y2 PC'!K159,'Y3 PC'!K159,'Y4 PC'!K159)</f>
        <v>0</v>
      </c>
      <c r="L159" s="79">
        <f t="shared" si="142"/>
        <v>0</v>
      </c>
      <c r="M159" s="80">
        <f t="shared" si="140"/>
        <v>0</v>
      </c>
      <c r="N159" s="81">
        <f t="shared" si="143"/>
        <v>0</v>
      </c>
      <c r="O159" s="82">
        <f t="shared" si="144"/>
        <v>0</v>
      </c>
      <c r="P159" s="83"/>
      <c r="Q159" s="78">
        <f t="shared" si="145"/>
        <v>0</v>
      </c>
    </row>
    <row r="160" spans="1:17" ht="15" thickBot="1" x14ac:dyDescent="0.35">
      <c r="A160" s="111"/>
      <c r="B160" s="341" t="s">
        <v>144</v>
      </c>
      <c r="C160" s="341"/>
      <c r="D160" s="342"/>
      <c r="E160" s="267">
        <f>SUM(E149:E159)</f>
        <v>0</v>
      </c>
      <c r="F160" s="268"/>
      <c r="G160" s="269">
        <f t="shared" ref="G160:J160" si="146">SUM(G149:G159)</f>
        <v>0</v>
      </c>
      <c r="H160" s="116">
        <f t="shared" si="146"/>
        <v>0</v>
      </c>
      <c r="I160" s="116">
        <f t="shared" si="146"/>
        <v>0</v>
      </c>
      <c r="J160" s="116">
        <f t="shared" si="146"/>
        <v>0</v>
      </c>
      <c r="K160" s="84">
        <f t="shared" ref="K160" si="147">SUM(K149:K159)</f>
        <v>0</v>
      </c>
      <c r="L160" s="84">
        <f t="shared" ref="L160" si="148">SUM(L149:L159)</f>
        <v>0</v>
      </c>
      <c r="M160" s="85">
        <f t="shared" ref="M160" si="149">SUM(M149:M159)</f>
        <v>0</v>
      </c>
      <c r="N160" s="90">
        <f t="shared" ref="N160" si="150">SUM(N149:N159)</f>
        <v>0</v>
      </c>
      <c r="O160" s="91">
        <f t="shared" ref="O160" si="151">SUM(O149:O159)</f>
        <v>0</v>
      </c>
      <c r="P160" s="86"/>
      <c r="Q160" s="84">
        <f>SUM(Q149:Q159)</f>
        <v>0</v>
      </c>
    </row>
    <row r="161" spans="1:17" x14ac:dyDescent="0.3">
      <c r="A161" s="111"/>
      <c r="B161" s="343" t="s">
        <v>14</v>
      </c>
      <c r="C161" s="307" t="s">
        <v>88</v>
      </c>
      <c r="D161" s="345" t="s">
        <v>39</v>
      </c>
      <c r="E161" s="263">
        <f>SUM('Y1 PC'!E161,'Y2 PC'!E161,'Y3 PC'!E161,'Y4 PC'!E161)</f>
        <v>0</v>
      </c>
      <c r="F161" s="264"/>
      <c r="G161" s="263">
        <f>SUM('Y1 PC'!G161,'Y2 PC'!G161,'Y3 PC'!G161,'Y4 PC'!G161)</f>
        <v>0</v>
      </c>
      <c r="H161" s="263">
        <f>SUM('Y1 PC'!H161,'Y2 PC'!H161,'Y3 PC'!H161,'Y4 PC'!H161)</f>
        <v>0</v>
      </c>
      <c r="I161" s="263">
        <f>SUM('Y1 PC'!I161,'Y2 PC'!I161,'Y3 PC'!I161,'Y4 PC'!I161)</f>
        <v>0</v>
      </c>
      <c r="J161" s="231">
        <f>SUM(G161:I161)</f>
        <v>0</v>
      </c>
      <c r="K161" s="280">
        <f>SUM('Y1 PC'!K161,'Y2 PC'!K161,'Y3 PC'!K161,'Y4 PC'!K161)</f>
        <v>0</v>
      </c>
      <c r="L161" s="17">
        <f>25%*K161</f>
        <v>0</v>
      </c>
      <c r="M161" s="18">
        <f t="shared" ref="M161:M171" si="152">ROUND(SUM(K161:L161),0)</f>
        <v>0</v>
      </c>
      <c r="N161" s="19">
        <f>$N$4*$M161</f>
        <v>0</v>
      </c>
      <c r="O161" s="20">
        <f>$O$4*$M161</f>
        <v>0</v>
      </c>
      <c r="P161" s="21"/>
      <c r="Q161" s="15">
        <f>ROUND(SUM($N161:$P161),0)</f>
        <v>0</v>
      </c>
    </row>
    <row r="162" spans="1:17" x14ac:dyDescent="0.3">
      <c r="A162" s="111"/>
      <c r="B162" s="344"/>
      <c r="C162" s="308"/>
      <c r="D162" s="346"/>
      <c r="E162" s="265">
        <f>SUM('Y1 PC'!E162,'Y2 PC'!E162,'Y3 PC'!E162,'Y4 PC'!E162)</f>
        <v>0</v>
      </c>
      <c r="F162" s="265"/>
      <c r="G162" s="265">
        <f>SUM('Y1 PC'!G162,'Y2 PC'!G162,'Y3 PC'!G162,'Y4 PC'!G162)</f>
        <v>0</v>
      </c>
      <c r="H162" s="265">
        <f>SUM('Y1 PC'!H162,'Y2 PC'!H162,'Y3 PC'!H162,'Y4 PC'!H162)</f>
        <v>0</v>
      </c>
      <c r="I162" s="265">
        <f>SUM('Y1 PC'!I162,'Y2 PC'!I162,'Y3 PC'!I162,'Y4 PC'!I162)</f>
        <v>0</v>
      </c>
      <c r="J162" s="231">
        <f t="shared" ref="J162:J171" si="153">SUM(G162:I162)</f>
        <v>0</v>
      </c>
      <c r="K162" s="281">
        <f>SUM('Y1 PC'!K162,'Y2 PC'!K162,'Y3 PC'!K162,'Y4 PC'!K162)</f>
        <v>0</v>
      </c>
      <c r="L162" s="73">
        <f t="shared" ref="L162:L171" si="154">25%*K162</f>
        <v>0</v>
      </c>
      <c r="M162" s="74">
        <f t="shared" si="152"/>
        <v>0</v>
      </c>
      <c r="N162" s="19">
        <f t="shared" ref="N162:N171" si="155">$N$4*$M162</f>
        <v>0</v>
      </c>
      <c r="O162" s="20">
        <f t="shared" ref="O162:O171" si="156">$O$4*$M162</f>
        <v>0</v>
      </c>
      <c r="P162" s="21"/>
      <c r="Q162" s="72">
        <f t="shared" ref="Q162:Q171" si="157">ROUND(SUM($N162:$P162),0)</f>
        <v>0</v>
      </c>
    </row>
    <row r="163" spans="1:17" x14ac:dyDescent="0.3">
      <c r="A163" s="111"/>
      <c r="B163" s="344"/>
      <c r="C163" s="308"/>
      <c r="D163" s="346"/>
      <c r="E163" s="265">
        <f>SUM('Y1 PC'!E163,'Y2 PC'!E163,'Y3 PC'!E163,'Y4 PC'!E163)</f>
        <v>0</v>
      </c>
      <c r="F163" s="265"/>
      <c r="G163" s="265">
        <f>SUM('Y1 PC'!G163,'Y2 PC'!G163,'Y3 PC'!G163,'Y4 PC'!G163)</f>
        <v>0</v>
      </c>
      <c r="H163" s="265">
        <f>SUM('Y1 PC'!H163,'Y2 PC'!H163,'Y3 PC'!H163,'Y4 PC'!H163)</f>
        <v>0</v>
      </c>
      <c r="I163" s="265">
        <f>SUM('Y1 PC'!I163,'Y2 PC'!I163,'Y3 PC'!I163,'Y4 PC'!I163)</f>
        <v>0</v>
      </c>
      <c r="J163" s="231">
        <f t="shared" si="153"/>
        <v>0</v>
      </c>
      <c r="K163" s="281">
        <f>SUM('Y1 PC'!K163,'Y2 PC'!K163,'Y3 PC'!K163,'Y4 PC'!K163)</f>
        <v>0</v>
      </c>
      <c r="L163" s="73">
        <f t="shared" si="154"/>
        <v>0</v>
      </c>
      <c r="M163" s="74">
        <f t="shared" si="152"/>
        <v>0</v>
      </c>
      <c r="N163" s="19">
        <f t="shared" si="155"/>
        <v>0</v>
      </c>
      <c r="O163" s="20">
        <f t="shared" si="156"/>
        <v>0</v>
      </c>
      <c r="P163" s="21"/>
      <c r="Q163" s="72">
        <f t="shared" si="157"/>
        <v>0</v>
      </c>
    </row>
    <row r="164" spans="1:17" x14ac:dyDescent="0.3">
      <c r="A164" s="111"/>
      <c r="B164" s="344"/>
      <c r="C164" s="308"/>
      <c r="D164" s="346"/>
      <c r="E164" s="265">
        <f>SUM('Y1 PC'!E164,'Y2 PC'!E164,'Y3 PC'!E164,'Y4 PC'!E164)</f>
        <v>0</v>
      </c>
      <c r="F164" s="265"/>
      <c r="G164" s="265">
        <f>SUM('Y1 PC'!G164,'Y2 PC'!G164,'Y3 PC'!G164,'Y4 PC'!G164)</f>
        <v>0</v>
      </c>
      <c r="H164" s="265">
        <f>SUM('Y1 PC'!H164,'Y2 PC'!H164,'Y3 PC'!H164,'Y4 PC'!H164)</f>
        <v>0</v>
      </c>
      <c r="I164" s="265">
        <f>SUM('Y1 PC'!I164,'Y2 PC'!I164,'Y3 PC'!I164,'Y4 PC'!I164)</f>
        <v>0</v>
      </c>
      <c r="J164" s="231">
        <f t="shared" si="153"/>
        <v>0</v>
      </c>
      <c r="K164" s="281">
        <f>SUM('Y1 PC'!K164,'Y2 PC'!K164,'Y3 PC'!K164,'Y4 PC'!K164)</f>
        <v>0</v>
      </c>
      <c r="L164" s="73">
        <f t="shared" si="154"/>
        <v>0</v>
      </c>
      <c r="M164" s="74">
        <f t="shared" si="152"/>
        <v>0</v>
      </c>
      <c r="N164" s="19">
        <f t="shared" si="155"/>
        <v>0</v>
      </c>
      <c r="O164" s="20">
        <f t="shared" si="156"/>
        <v>0</v>
      </c>
      <c r="P164" s="21"/>
      <c r="Q164" s="72">
        <f t="shared" si="157"/>
        <v>0</v>
      </c>
    </row>
    <row r="165" spans="1:17" x14ac:dyDescent="0.3">
      <c r="A165" s="111"/>
      <c r="B165" s="344"/>
      <c r="C165" s="308"/>
      <c r="D165" s="346"/>
      <c r="E165" s="265">
        <f>SUM('Y1 PC'!E165,'Y2 PC'!E165,'Y3 PC'!E165,'Y4 PC'!E165)</f>
        <v>0</v>
      </c>
      <c r="F165" s="265"/>
      <c r="G165" s="265">
        <f>SUM('Y1 PC'!G165,'Y2 PC'!G165,'Y3 PC'!G165,'Y4 PC'!G165)</f>
        <v>0</v>
      </c>
      <c r="H165" s="265">
        <f>SUM('Y1 PC'!H165,'Y2 PC'!H165,'Y3 PC'!H165,'Y4 PC'!H165)</f>
        <v>0</v>
      </c>
      <c r="I165" s="265">
        <f>SUM('Y1 PC'!I165,'Y2 PC'!I165,'Y3 PC'!I165,'Y4 PC'!I165)</f>
        <v>0</v>
      </c>
      <c r="J165" s="231">
        <f t="shared" si="153"/>
        <v>0</v>
      </c>
      <c r="K165" s="281">
        <f>SUM('Y1 PC'!K165,'Y2 PC'!K165,'Y3 PC'!K165,'Y4 PC'!K165)</f>
        <v>0</v>
      </c>
      <c r="L165" s="73">
        <f t="shared" si="154"/>
        <v>0</v>
      </c>
      <c r="M165" s="74">
        <f t="shared" si="152"/>
        <v>0</v>
      </c>
      <c r="N165" s="19">
        <f t="shared" si="155"/>
        <v>0</v>
      </c>
      <c r="O165" s="20">
        <f t="shared" si="156"/>
        <v>0</v>
      </c>
      <c r="P165" s="21"/>
      <c r="Q165" s="72">
        <f t="shared" si="157"/>
        <v>0</v>
      </c>
    </row>
    <row r="166" spans="1:17" x14ac:dyDescent="0.3">
      <c r="A166" s="111"/>
      <c r="B166" s="344"/>
      <c r="C166" s="308"/>
      <c r="D166" s="346"/>
      <c r="E166" s="265">
        <f>SUM('Y1 PC'!E166,'Y2 PC'!E166,'Y3 PC'!E166,'Y4 PC'!E166)</f>
        <v>0</v>
      </c>
      <c r="F166" s="265"/>
      <c r="G166" s="265">
        <f>SUM('Y1 PC'!G166,'Y2 PC'!G166,'Y3 PC'!G166,'Y4 PC'!G166)</f>
        <v>0</v>
      </c>
      <c r="H166" s="265">
        <f>SUM('Y1 PC'!H166,'Y2 PC'!H166,'Y3 PC'!H166,'Y4 PC'!H166)</f>
        <v>0</v>
      </c>
      <c r="I166" s="265">
        <f>SUM('Y1 PC'!I166,'Y2 PC'!I166,'Y3 PC'!I166,'Y4 PC'!I166)</f>
        <v>0</v>
      </c>
      <c r="J166" s="231">
        <f t="shared" si="153"/>
        <v>0</v>
      </c>
      <c r="K166" s="281">
        <f>SUM('Y1 PC'!K166,'Y2 PC'!K166,'Y3 PC'!K166,'Y4 PC'!K166)</f>
        <v>0</v>
      </c>
      <c r="L166" s="73">
        <f t="shared" si="154"/>
        <v>0</v>
      </c>
      <c r="M166" s="74">
        <f t="shared" si="152"/>
        <v>0</v>
      </c>
      <c r="N166" s="19">
        <f t="shared" si="155"/>
        <v>0</v>
      </c>
      <c r="O166" s="20">
        <f t="shared" si="156"/>
        <v>0</v>
      </c>
      <c r="P166" s="21"/>
      <c r="Q166" s="72">
        <f t="shared" si="157"/>
        <v>0</v>
      </c>
    </row>
    <row r="167" spans="1:17" x14ac:dyDescent="0.3">
      <c r="A167" s="111"/>
      <c r="B167" s="344"/>
      <c r="C167" s="308"/>
      <c r="D167" s="346"/>
      <c r="E167" s="265">
        <f>SUM('Y1 PC'!E167,'Y2 PC'!E167,'Y3 PC'!E167,'Y4 PC'!E167)</f>
        <v>0</v>
      </c>
      <c r="F167" s="265"/>
      <c r="G167" s="265">
        <f>SUM('Y1 PC'!G167,'Y2 PC'!G167,'Y3 PC'!G167,'Y4 PC'!G167)</f>
        <v>0</v>
      </c>
      <c r="H167" s="265">
        <f>SUM('Y1 PC'!H167,'Y2 PC'!H167,'Y3 PC'!H167,'Y4 PC'!H167)</f>
        <v>0</v>
      </c>
      <c r="I167" s="265">
        <f>SUM('Y1 PC'!I167,'Y2 PC'!I167,'Y3 PC'!I167,'Y4 PC'!I167)</f>
        <v>0</v>
      </c>
      <c r="J167" s="231">
        <f t="shared" si="153"/>
        <v>0</v>
      </c>
      <c r="K167" s="281">
        <f>SUM('Y1 PC'!K167,'Y2 PC'!K167,'Y3 PC'!K167,'Y4 PC'!K167)</f>
        <v>0</v>
      </c>
      <c r="L167" s="73">
        <f t="shared" si="154"/>
        <v>0</v>
      </c>
      <c r="M167" s="74">
        <f t="shared" si="152"/>
        <v>0</v>
      </c>
      <c r="N167" s="19">
        <f t="shared" si="155"/>
        <v>0</v>
      </c>
      <c r="O167" s="20">
        <f t="shared" si="156"/>
        <v>0</v>
      </c>
      <c r="P167" s="21"/>
      <c r="Q167" s="72">
        <f t="shared" si="157"/>
        <v>0</v>
      </c>
    </row>
    <row r="168" spans="1:17" x14ac:dyDescent="0.3">
      <c r="A168" s="111"/>
      <c r="B168" s="344"/>
      <c r="C168" s="308"/>
      <c r="D168" s="346"/>
      <c r="E168" s="265">
        <f>SUM('Y1 PC'!E168,'Y2 PC'!E168,'Y3 PC'!E168,'Y4 PC'!E168)</f>
        <v>0</v>
      </c>
      <c r="F168" s="265"/>
      <c r="G168" s="265">
        <f>SUM('Y1 PC'!G168,'Y2 PC'!G168,'Y3 PC'!G168,'Y4 PC'!G168)</f>
        <v>0</v>
      </c>
      <c r="H168" s="265">
        <f>SUM('Y1 PC'!H168,'Y2 PC'!H168,'Y3 PC'!H168,'Y4 PC'!H168)</f>
        <v>0</v>
      </c>
      <c r="I168" s="265">
        <f>SUM('Y1 PC'!I168,'Y2 PC'!I168,'Y3 PC'!I168,'Y4 PC'!I168)</f>
        <v>0</v>
      </c>
      <c r="J168" s="231">
        <f t="shared" si="153"/>
        <v>0</v>
      </c>
      <c r="K168" s="281">
        <f>SUM('Y1 PC'!K168,'Y2 PC'!K168,'Y3 PC'!K168,'Y4 PC'!K168)</f>
        <v>0</v>
      </c>
      <c r="L168" s="73">
        <f t="shared" si="154"/>
        <v>0</v>
      </c>
      <c r="M168" s="74">
        <f t="shared" si="152"/>
        <v>0</v>
      </c>
      <c r="N168" s="19">
        <f t="shared" si="155"/>
        <v>0</v>
      </c>
      <c r="O168" s="20">
        <f t="shared" si="156"/>
        <v>0</v>
      </c>
      <c r="P168" s="21"/>
      <c r="Q168" s="72">
        <f t="shared" si="157"/>
        <v>0</v>
      </c>
    </row>
    <row r="169" spans="1:17" x14ac:dyDescent="0.3">
      <c r="A169" s="111"/>
      <c r="B169" s="344"/>
      <c r="C169" s="308"/>
      <c r="D169" s="346"/>
      <c r="E169" s="265">
        <f>SUM('Y1 PC'!E169,'Y2 PC'!E169,'Y3 PC'!E169,'Y4 PC'!E169)</f>
        <v>0</v>
      </c>
      <c r="F169" s="265"/>
      <c r="G169" s="265">
        <f>SUM('Y1 PC'!G169,'Y2 PC'!G169,'Y3 PC'!G169,'Y4 PC'!G169)</f>
        <v>0</v>
      </c>
      <c r="H169" s="265">
        <f>SUM('Y1 PC'!H169,'Y2 PC'!H169,'Y3 PC'!H169,'Y4 PC'!H169)</f>
        <v>0</v>
      </c>
      <c r="I169" s="265">
        <f>SUM('Y1 PC'!I169,'Y2 PC'!I169,'Y3 PC'!I169,'Y4 PC'!I169)</f>
        <v>0</v>
      </c>
      <c r="J169" s="231">
        <f t="shared" si="153"/>
        <v>0</v>
      </c>
      <c r="K169" s="281">
        <f>SUM('Y1 PC'!K169,'Y2 PC'!K169,'Y3 PC'!K169,'Y4 PC'!K169)</f>
        <v>0</v>
      </c>
      <c r="L169" s="73">
        <f t="shared" si="154"/>
        <v>0</v>
      </c>
      <c r="M169" s="74">
        <f t="shared" si="152"/>
        <v>0</v>
      </c>
      <c r="N169" s="19">
        <f t="shared" si="155"/>
        <v>0</v>
      </c>
      <c r="O169" s="20">
        <f t="shared" si="156"/>
        <v>0</v>
      </c>
      <c r="P169" s="21"/>
      <c r="Q169" s="72">
        <f t="shared" si="157"/>
        <v>0</v>
      </c>
    </row>
    <row r="170" spans="1:17" x14ac:dyDescent="0.3">
      <c r="A170" s="111"/>
      <c r="B170" s="344"/>
      <c r="C170" s="308"/>
      <c r="D170" s="346"/>
      <c r="E170" s="265">
        <f>SUM('Y1 PC'!E170,'Y2 PC'!E170,'Y3 PC'!E170,'Y4 PC'!E170)</f>
        <v>0</v>
      </c>
      <c r="F170" s="265"/>
      <c r="G170" s="265">
        <f>SUM('Y1 PC'!G170,'Y2 PC'!G170,'Y3 PC'!G170,'Y4 PC'!G170)</f>
        <v>0</v>
      </c>
      <c r="H170" s="265">
        <f>SUM('Y1 PC'!H170,'Y2 PC'!H170,'Y3 PC'!H170,'Y4 PC'!H170)</f>
        <v>0</v>
      </c>
      <c r="I170" s="265">
        <f>SUM('Y1 PC'!I170,'Y2 PC'!I170,'Y3 PC'!I170,'Y4 PC'!I170)</f>
        <v>0</v>
      </c>
      <c r="J170" s="231">
        <f t="shared" si="153"/>
        <v>0</v>
      </c>
      <c r="K170" s="281">
        <f>SUM('Y1 PC'!K170,'Y2 PC'!K170,'Y3 PC'!K170,'Y4 PC'!K170)</f>
        <v>0</v>
      </c>
      <c r="L170" s="73">
        <f t="shared" si="154"/>
        <v>0</v>
      </c>
      <c r="M170" s="74">
        <f t="shared" si="152"/>
        <v>0</v>
      </c>
      <c r="N170" s="19">
        <f t="shared" si="155"/>
        <v>0</v>
      </c>
      <c r="O170" s="20">
        <f t="shared" si="156"/>
        <v>0</v>
      </c>
      <c r="P170" s="21"/>
      <c r="Q170" s="72">
        <f t="shared" si="157"/>
        <v>0</v>
      </c>
    </row>
    <row r="171" spans="1:17" ht="15" thickBot="1" x14ac:dyDescent="0.35">
      <c r="A171" s="111"/>
      <c r="B171" s="344"/>
      <c r="C171" s="308"/>
      <c r="D171" s="346"/>
      <c r="E171" s="266">
        <f>SUM('Y1 PC'!E171,'Y2 PC'!E171,'Y3 PC'!E171,'Y4 PC'!E171)</f>
        <v>0</v>
      </c>
      <c r="F171" s="264"/>
      <c r="G171" s="266">
        <f>SUM('Y1 PC'!G171,'Y2 PC'!G171,'Y3 PC'!G171,'Y4 PC'!G171)</f>
        <v>0</v>
      </c>
      <c r="H171" s="266">
        <f>SUM('Y1 PC'!H171,'Y2 PC'!H171,'Y3 PC'!H171,'Y4 PC'!H171)</f>
        <v>0</v>
      </c>
      <c r="I171" s="266">
        <f>SUM('Y1 PC'!I171,'Y2 PC'!I171,'Y3 PC'!I171,'Y4 PC'!I171)</f>
        <v>0</v>
      </c>
      <c r="J171" s="231">
        <f t="shared" si="153"/>
        <v>0</v>
      </c>
      <c r="K171" s="282">
        <f>SUM('Y1 PC'!K171,'Y2 PC'!K171,'Y3 PC'!K171,'Y4 PC'!K171)</f>
        <v>0</v>
      </c>
      <c r="L171" s="79">
        <f t="shared" si="154"/>
        <v>0</v>
      </c>
      <c r="M171" s="80">
        <f t="shared" si="152"/>
        <v>0</v>
      </c>
      <c r="N171" s="81">
        <f t="shared" si="155"/>
        <v>0</v>
      </c>
      <c r="O171" s="82">
        <f t="shared" si="156"/>
        <v>0</v>
      </c>
      <c r="P171" s="83"/>
      <c r="Q171" s="78">
        <f t="shared" si="157"/>
        <v>0</v>
      </c>
    </row>
    <row r="172" spans="1:17" ht="15" thickBot="1" x14ac:dyDescent="0.35">
      <c r="A172" s="111"/>
      <c r="B172" s="341" t="s">
        <v>145</v>
      </c>
      <c r="C172" s="341"/>
      <c r="D172" s="342"/>
      <c r="E172" s="267">
        <f>SUM(E161:E171)</f>
        <v>0</v>
      </c>
      <c r="F172" s="268"/>
      <c r="G172" s="269">
        <f t="shared" ref="G172:J172" si="158">SUM(G161:G171)</f>
        <v>0</v>
      </c>
      <c r="H172" s="116">
        <f t="shared" si="158"/>
        <v>0</v>
      </c>
      <c r="I172" s="116">
        <f t="shared" si="158"/>
        <v>0</v>
      </c>
      <c r="J172" s="116">
        <f t="shared" si="158"/>
        <v>0</v>
      </c>
      <c r="K172" s="84">
        <f t="shared" ref="K172" si="159">SUM(K161:K171)</f>
        <v>0</v>
      </c>
      <c r="L172" s="84">
        <f t="shared" ref="L172" si="160">SUM(L161:L171)</f>
        <v>0</v>
      </c>
      <c r="M172" s="85">
        <f t="shared" ref="M172" si="161">SUM(M161:M171)</f>
        <v>0</v>
      </c>
      <c r="N172" s="90">
        <f t="shared" ref="N172" si="162">SUM(N161:N171)</f>
        <v>0</v>
      </c>
      <c r="O172" s="91">
        <f t="shared" ref="O172" si="163">SUM(O161:O171)</f>
        <v>0</v>
      </c>
      <c r="P172" s="86"/>
      <c r="Q172" s="84">
        <f>SUM(Q161:Q171)</f>
        <v>0</v>
      </c>
    </row>
    <row r="173" spans="1:17" x14ac:dyDescent="0.3">
      <c r="A173" s="111"/>
      <c r="B173" s="343" t="s">
        <v>15</v>
      </c>
      <c r="C173" s="307" t="s">
        <v>89</v>
      </c>
      <c r="D173" s="345" t="s">
        <v>90</v>
      </c>
      <c r="E173" s="263">
        <f>SUM('Y1 PC'!E173,'Y2 PC'!E173,'Y3 PC'!E173,'Y4 PC'!E173)</f>
        <v>0</v>
      </c>
      <c r="F173" s="264"/>
      <c r="G173" s="263">
        <f>SUM('Y1 PC'!G173,'Y2 PC'!G173,'Y3 PC'!G173,'Y4 PC'!G173)</f>
        <v>0</v>
      </c>
      <c r="H173" s="263">
        <f>SUM('Y1 PC'!H173,'Y2 PC'!H173,'Y3 PC'!H173,'Y4 PC'!H173)</f>
        <v>0</v>
      </c>
      <c r="I173" s="263">
        <f>SUM('Y1 PC'!I173,'Y2 PC'!I173,'Y3 PC'!I173,'Y4 PC'!I173)</f>
        <v>0</v>
      </c>
      <c r="J173" s="231">
        <f>SUM(G173:I173)</f>
        <v>0</v>
      </c>
      <c r="K173" s="280">
        <f>SUM('Y1 PC'!K173,'Y2 PC'!K173,'Y3 PC'!K173,'Y4 PC'!K173)</f>
        <v>0</v>
      </c>
      <c r="L173" s="17">
        <f>25%*K173</f>
        <v>0</v>
      </c>
      <c r="M173" s="18">
        <f t="shared" ref="M173:M183" si="164">ROUND(SUM(K173:L173),0)</f>
        <v>0</v>
      </c>
      <c r="N173" s="19">
        <f>$N$4*$M173</f>
        <v>0</v>
      </c>
      <c r="O173" s="20">
        <f>$O$4*$M173</f>
        <v>0</v>
      </c>
      <c r="P173" s="21"/>
      <c r="Q173" s="15">
        <f>ROUND(SUM($N173:$P173),0)</f>
        <v>0</v>
      </c>
    </row>
    <row r="174" spans="1:17" x14ac:dyDescent="0.3">
      <c r="A174" s="111"/>
      <c r="B174" s="344"/>
      <c r="C174" s="308"/>
      <c r="D174" s="346"/>
      <c r="E174" s="265">
        <f>SUM('Y1 PC'!E174,'Y2 PC'!E174,'Y3 PC'!E174,'Y4 PC'!E174)</f>
        <v>0</v>
      </c>
      <c r="F174" s="265"/>
      <c r="G174" s="265">
        <f>SUM('Y1 PC'!G174,'Y2 PC'!G174,'Y3 PC'!G174,'Y4 PC'!G174)</f>
        <v>0</v>
      </c>
      <c r="H174" s="265">
        <f>SUM('Y1 PC'!H174,'Y2 PC'!H174,'Y3 PC'!H174,'Y4 PC'!H174)</f>
        <v>0</v>
      </c>
      <c r="I174" s="265">
        <f>SUM('Y1 PC'!I174,'Y2 PC'!I174,'Y3 PC'!I174,'Y4 PC'!I174)</f>
        <v>0</v>
      </c>
      <c r="J174" s="231">
        <f t="shared" ref="J174:J183" si="165">SUM(G174:I174)</f>
        <v>0</v>
      </c>
      <c r="K174" s="281">
        <f>SUM('Y1 PC'!K174,'Y2 PC'!K174,'Y3 PC'!K174,'Y4 PC'!K174)</f>
        <v>0</v>
      </c>
      <c r="L174" s="73">
        <f t="shared" ref="L174:L183" si="166">25%*K174</f>
        <v>0</v>
      </c>
      <c r="M174" s="74">
        <f t="shared" si="164"/>
        <v>0</v>
      </c>
      <c r="N174" s="19">
        <f t="shared" ref="N174:N183" si="167">$N$4*$M174</f>
        <v>0</v>
      </c>
      <c r="O174" s="20">
        <f t="shared" ref="O174:O183" si="168">$O$4*$M174</f>
        <v>0</v>
      </c>
      <c r="P174" s="21"/>
      <c r="Q174" s="72">
        <f t="shared" ref="Q174:Q183" si="169">ROUND(SUM($N174:$P174),0)</f>
        <v>0</v>
      </c>
    </row>
    <row r="175" spans="1:17" x14ac:dyDescent="0.3">
      <c r="A175" s="111"/>
      <c r="B175" s="344"/>
      <c r="C175" s="308"/>
      <c r="D175" s="346"/>
      <c r="E175" s="265">
        <f>SUM('Y1 PC'!E175,'Y2 PC'!E175,'Y3 PC'!E175,'Y4 PC'!E175)</f>
        <v>0</v>
      </c>
      <c r="F175" s="265"/>
      <c r="G175" s="265">
        <f>SUM('Y1 PC'!G175,'Y2 PC'!G175,'Y3 PC'!G175,'Y4 PC'!G175)</f>
        <v>0</v>
      </c>
      <c r="H175" s="265">
        <f>SUM('Y1 PC'!H175,'Y2 PC'!H175,'Y3 PC'!H175,'Y4 PC'!H175)</f>
        <v>0</v>
      </c>
      <c r="I175" s="265">
        <f>SUM('Y1 PC'!I175,'Y2 PC'!I175,'Y3 PC'!I175,'Y4 PC'!I175)</f>
        <v>0</v>
      </c>
      <c r="J175" s="231">
        <f t="shared" si="165"/>
        <v>0</v>
      </c>
      <c r="K175" s="281">
        <f>SUM('Y1 PC'!K175,'Y2 PC'!K175,'Y3 PC'!K175,'Y4 PC'!K175)</f>
        <v>0</v>
      </c>
      <c r="L175" s="73">
        <f t="shared" si="166"/>
        <v>0</v>
      </c>
      <c r="M175" s="74">
        <f t="shared" si="164"/>
        <v>0</v>
      </c>
      <c r="N175" s="19">
        <f t="shared" si="167"/>
        <v>0</v>
      </c>
      <c r="O175" s="20">
        <f t="shared" si="168"/>
        <v>0</v>
      </c>
      <c r="P175" s="21"/>
      <c r="Q175" s="72">
        <f t="shared" si="169"/>
        <v>0</v>
      </c>
    </row>
    <row r="176" spans="1:17" x14ac:dyDescent="0.3">
      <c r="A176" s="111"/>
      <c r="B176" s="344"/>
      <c r="C176" s="308"/>
      <c r="D176" s="346"/>
      <c r="E176" s="265">
        <f>SUM('Y1 PC'!E176,'Y2 PC'!E176,'Y3 PC'!E176,'Y4 PC'!E176)</f>
        <v>0</v>
      </c>
      <c r="F176" s="265"/>
      <c r="G176" s="265">
        <f>SUM('Y1 PC'!G176,'Y2 PC'!G176,'Y3 PC'!G176,'Y4 PC'!G176)</f>
        <v>0</v>
      </c>
      <c r="H176" s="265">
        <f>SUM('Y1 PC'!H176,'Y2 PC'!H176,'Y3 PC'!H176,'Y4 PC'!H176)</f>
        <v>0</v>
      </c>
      <c r="I176" s="265">
        <f>SUM('Y1 PC'!I176,'Y2 PC'!I176,'Y3 PC'!I176,'Y4 PC'!I176)</f>
        <v>0</v>
      </c>
      <c r="J176" s="231">
        <f t="shared" si="165"/>
        <v>0</v>
      </c>
      <c r="K176" s="281">
        <f>SUM('Y1 PC'!K176,'Y2 PC'!K176,'Y3 PC'!K176,'Y4 PC'!K176)</f>
        <v>0</v>
      </c>
      <c r="L176" s="73">
        <f t="shared" si="166"/>
        <v>0</v>
      </c>
      <c r="M176" s="74">
        <f t="shared" si="164"/>
        <v>0</v>
      </c>
      <c r="N176" s="19">
        <f t="shared" si="167"/>
        <v>0</v>
      </c>
      <c r="O176" s="20">
        <f t="shared" si="168"/>
        <v>0</v>
      </c>
      <c r="P176" s="21"/>
      <c r="Q176" s="72">
        <f t="shared" si="169"/>
        <v>0</v>
      </c>
    </row>
    <row r="177" spans="1:17" x14ac:dyDescent="0.3">
      <c r="A177" s="111"/>
      <c r="B177" s="344"/>
      <c r="C177" s="308"/>
      <c r="D177" s="346"/>
      <c r="E177" s="265">
        <f>SUM('Y1 PC'!E177,'Y2 PC'!E177,'Y3 PC'!E177,'Y4 PC'!E177)</f>
        <v>0</v>
      </c>
      <c r="F177" s="265"/>
      <c r="G177" s="265">
        <f>SUM('Y1 PC'!G177,'Y2 PC'!G177,'Y3 PC'!G177,'Y4 PC'!G177)</f>
        <v>0</v>
      </c>
      <c r="H177" s="265">
        <f>SUM('Y1 PC'!H177,'Y2 PC'!H177,'Y3 PC'!H177,'Y4 PC'!H177)</f>
        <v>0</v>
      </c>
      <c r="I177" s="265">
        <f>SUM('Y1 PC'!I177,'Y2 PC'!I177,'Y3 PC'!I177,'Y4 PC'!I177)</f>
        <v>0</v>
      </c>
      <c r="J177" s="231">
        <f t="shared" si="165"/>
        <v>0</v>
      </c>
      <c r="K177" s="281">
        <f>SUM('Y1 PC'!K177,'Y2 PC'!K177,'Y3 PC'!K177,'Y4 PC'!K177)</f>
        <v>0</v>
      </c>
      <c r="L177" s="73">
        <f t="shared" si="166"/>
        <v>0</v>
      </c>
      <c r="M177" s="74">
        <f t="shared" si="164"/>
        <v>0</v>
      </c>
      <c r="N177" s="19">
        <f t="shared" si="167"/>
        <v>0</v>
      </c>
      <c r="O177" s="20">
        <f t="shared" si="168"/>
        <v>0</v>
      </c>
      <c r="P177" s="21"/>
      <c r="Q177" s="72">
        <f t="shared" si="169"/>
        <v>0</v>
      </c>
    </row>
    <row r="178" spans="1:17" x14ac:dyDescent="0.3">
      <c r="A178" s="111"/>
      <c r="B178" s="344"/>
      <c r="C178" s="308"/>
      <c r="D178" s="346"/>
      <c r="E178" s="265">
        <f>SUM('Y1 PC'!E178,'Y2 PC'!E178,'Y3 PC'!E178,'Y4 PC'!E178)</f>
        <v>0</v>
      </c>
      <c r="F178" s="265"/>
      <c r="G178" s="265">
        <f>SUM('Y1 PC'!G178,'Y2 PC'!G178,'Y3 PC'!G178,'Y4 PC'!G178)</f>
        <v>0</v>
      </c>
      <c r="H178" s="265">
        <f>SUM('Y1 PC'!H178,'Y2 PC'!H178,'Y3 PC'!H178,'Y4 PC'!H178)</f>
        <v>0</v>
      </c>
      <c r="I178" s="265">
        <f>SUM('Y1 PC'!I178,'Y2 PC'!I178,'Y3 PC'!I178,'Y4 PC'!I178)</f>
        <v>0</v>
      </c>
      <c r="J178" s="231">
        <f t="shared" si="165"/>
        <v>0</v>
      </c>
      <c r="K178" s="281">
        <f>SUM('Y1 PC'!K178,'Y2 PC'!K178,'Y3 PC'!K178,'Y4 PC'!K178)</f>
        <v>0</v>
      </c>
      <c r="L178" s="73">
        <f t="shared" si="166"/>
        <v>0</v>
      </c>
      <c r="M178" s="74">
        <f t="shared" si="164"/>
        <v>0</v>
      </c>
      <c r="N178" s="19">
        <f t="shared" si="167"/>
        <v>0</v>
      </c>
      <c r="O178" s="20">
        <f t="shared" si="168"/>
        <v>0</v>
      </c>
      <c r="P178" s="21"/>
      <c r="Q178" s="72">
        <f t="shared" si="169"/>
        <v>0</v>
      </c>
    </row>
    <row r="179" spans="1:17" x14ac:dyDescent="0.3">
      <c r="A179" s="111"/>
      <c r="B179" s="344"/>
      <c r="C179" s="308"/>
      <c r="D179" s="346"/>
      <c r="E179" s="265">
        <f>SUM('Y1 PC'!E179,'Y2 PC'!E179,'Y3 PC'!E179,'Y4 PC'!E179)</f>
        <v>0</v>
      </c>
      <c r="F179" s="265"/>
      <c r="G179" s="265">
        <f>SUM('Y1 PC'!G179,'Y2 PC'!G179,'Y3 PC'!G179,'Y4 PC'!G179)</f>
        <v>0</v>
      </c>
      <c r="H179" s="265">
        <f>SUM('Y1 PC'!H179,'Y2 PC'!H179,'Y3 PC'!H179,'Y4 PC'!H179)</f>
        <v>0</v>
      </c>
      <c r="I179" s="265">
        <f>SUM('Y1 PC'!I179,'Y2 PC'!I179,'Y3 PC'!I179,'Y4 PC'!I179)</f>
        <v>0</v>
      </c>
      <c r="J179" s="231">
        <f t="shared" si="165"/>
        <v>0</v>
      </c>
      <c r="K179" s="281">
        <f>SUM('Y1 PC'!K179,'Y2 PC'!K179,'Y3 PC'!K179,'Y4 PC'!K179)</f>
        <v>0</v>
      </c>
      <c r="L179" s="73">
        <f t="shared" si="166"/>
        <v>0</v>
      </c>
      <c r="M179" s="74">
        <f t="shared" si="164"/>
        <v>0</v>
      </c>
      <c r="N179" s="19">
        <f t="shared" si="167"/>
        <v>0</v>
      </c>
      <c r="O179" s="20">
        <f t="shared" si="168"/>
        <v>0</v>
      </c>
      <c r="P179" s="21"/>
      <c r="Q179" s="72">
        <f t="shared" si="169"/>
        <v>0</v>
      </c>
    </row>
    <row r="180" spans="1:17" x14ac:dyDescent="0.3">
      <c r="A180" s="111"/>
      <c r="B180" s="344"/>
      <c r="C180" s="308"/>
      <c r="D180" s="346"/>
      <c r="E180" s="265">
        <f>SUM('Y1 PC'!E180,'Y2 PC'!E180,'Y3 PC'!E180,'Y4 PC'!E180)</f>
        <v>0</v>
      </c>
      <c r="F180" s="265"/>
      <c r="G180" s="265">
        <f>SUM('Y1 PC'!G180,'Y2 PC'!G180,'Y3 PC'!G180,'Y4 PC'!G180)</f>
        <v>0</v>
      </c>
      <c r="H180" s="265">
        <f>SUM('Y1 PC'!H180,'Y2 PC'!H180,'Y3 PC'!H180,'Y4 PC'!H180)</f>
        <v>0</v>
      </c>
      <c r="I180" s="265">
        <f>SUM('Y1 PC'!I180,'Y2 PC'!I180,'Y3 PC'!I180,'Y4 PC'!I180)</f>
        <v>0</v>
      </c>
      <c r="J180" s="231">
        <f t="shared" si="165"/>
        <v>0</v>
      </c>
      <c r="K180" s="281">
        <f>SUM('Y1 PC'!K180,'Y2 PC'!K180,'Y3 PC'!K180,'Y4 PC'!K180)</f>
        <v>0</v>
      </c>
      <c r="L180" s="73">
        <f t="shared" si="166"/>
        <v>0</v>
      </c>
      <c r="M180" s="74">
        <f t="shared" si="164"/>
        <v>0</v>
      </c>
      <c r="N180" s="19">
        <f t="shared" si="167"/>
        <v>0</v>
      </c>
      <c r="O180" s="20">
        <f t="shared" si="168"/>
        <v>0</v>
      </c>
      <c r="P180" s="21"/>
      <c r="Q180" s="72">
        <f t="shared" si="169"/>
        <v>0</v>
      </c>
    </row>
    <row r="181" spans="1:17" x14ac:dyDescent="0.3">
      <c r="A181" s="111"/>
      <c r="B181" s="344"/>
      <c r="C181" s="308"/>
      <c r="D181" s="346"/>
      <c r="E181" s="265">
        <f>SUM('Y1 PC'!E181,'Y2 PC'!E181,'Y3 PC'!E181,'Y4 PC'!E181)</f>
        <v>0</v>
      </c>
      <c r="F181" s="265"/>
      <c r="G181" s="265">
        <f>SUM('Y1 PC'!G181,'Y2 PC'!G181,'Y3 PC'!G181,'Y4 PC'!G181)</f>
        <v>0</v>
      </c>
      <c r="H181" s="265">
        <f>SUM('Y1 PC'!H181,'Y2 PC'!H181,'Y3 PC'!H181,'Y4 PC'!H181)</f>
        <v>0</v>
      </c>
      <c r="I181" s="265">
        <f>SUM('Y1 PC'!I181,'Y2 PC'!I181,'Y3 PC'!I181,'Y4 PC'!I181)</f>
        <v>0</v>
      </c>
      <c r="J181" s="231">
        <f t="shared" si="165"/>
        <v>0</v>
      </c>
      <c r="K181" s="281">
        <f>SUM('Y1 PC'!K181,'Y2 PC'!K181,'Y3 PC'!K181,'Y4 PC'!K181)</f>
        <v>0</v>
      </c>
      <c r="L181" s="73">
        <f t="shared" si="166"/>
        <v>0</v>
      </c>
      <c r="M181" s="74">
        <f t="shared" si="164"/>
        <v>0</v>
      </c>
      <c r="N181" s="19">
        <f t="shared" si="167"/>
        <v>0</v>
      </c>
      <c r="O181" s="20">
        <f t="shared" si="168"/>
        <v>0</v>
      </c>
      <c r="P181" s="21"/>
      <c r="Q181" s="72">
        <f t="shared" si="169"/>
        <v>0</v>
      </c>
    </row>
    <row r="182" spans="1:17" x14ac:dyDescent="0.3">
      <c r="A182" s="111"/>
      <c r="B182" s="344"/>
      <c r="C182" s="308"/>
      <c r="D182" s="346"/>
      <c r="E182" s="265">
        <f>SUM('Y1 PC'!E182,'Y2 PC'!E182,'Y3 PC'!E182,'Y4 PC'!E182)</f>
        <v>0</v>
      </c>
      <c r="F182" s="265"/>
      <c r="G182" s="265">
        <f>SUM('Y1 PC'!G182,'Y2 PC'!G182,'Y3 PC'!G182,'Y4 PC'!G182)</f>
        <v>0</v>
      </c>
      <c r="H182" s="265">
        <f>SUM('Y1 PC'!H182,'Y2 PC'!H182,'Y3 PC'!H182,'Y4 PC'!H182)</f>
        <v>0</v>
      </c>
      <c r="I182" s="265">
        <f>SUM('Y1 PC'!I182,'Y2 PC'!I182,'Y3 PC'!I182,'Y4 PC'!I182)</f>
        <v>0</v>
      </c>
      <c r="J182" s="231">
        <f t="shared" si="165"/>
        <v>0</v>
      </c>
      <c r="K182" s="281">
        <f>SUM('Y1 PC'!K182,'Y2 PC'!K182,'Y3 PC'!K182,'Y4 PC'!K182)</f>
        <v>0</v>
      </c>
      <c r="L182" s="73">
        <f t="shared" si="166"/>
        <v>0</v>
      </c>
      <c r="M182" s="74">
        <f t="shared" si="164"/>
        <v>0</v>
      </c>
      <c r="N182" s="19">
        <f t="shared" si="167"/>
        <v>0</v>
      </c>
      <c r="O182" s="20">
        <f t="shared" si="168"/>
        <v>0</v>
      </c>
      <c r="P182" s="21"/>
      <c r="Q182" s="72">
        <f t="shared" si="169"/>
        <v>0</v>
      </c>
    </row>
    <row r="183" spans="1:17" ht="15" thickBot="1" x14ac:dyDescent="0.35">
      <c r="A183" s="111"/>
      <c r="B183" s="344"/>
      <c r="C183" s="308"/>
      <c r="D183" s="346"/>
      <c r="E183" s="266">
        <f>SUM('Y1 PC'!E183,'Y2 PC'!E183,'Y3 PC'!E183,'Y4 PC'!E183)</f>
        <v>0</v>
      </c>
      <c r="F183" s="264"/>
      <c r="G183" s="266">
        <f>SUM('Y1 PC'!G183,'Y2 PC'!G183,'Y3 PC'!G183,'Y4 PC'!G183)</f>
        <v>0</v>
      </c>
      <c r="H183" s="266">
        <f>SUM('Y1 PC'!H183,'Y2 PC'!H183,'Y3 PC'!H183,'Y4 PC'!H183)</f>
        <v>0</v>
      </c>
      <c r="I183" s="266">
        <f>SUM('Y1 PC'!I183,'Y2 PC'!I183,'Y3 PC'!I183,'Y4 PC'!I183)</f>
        <v>0</v>
      </c>
      <c r="J183" s="231">
        <f t="shared" si="165"/>
        <v>0</v>
      </c>
      <c r="K183" s="282">
        <f>SUM('Y1 PC'!K183,'Y2 PC'!K183,'Y3 PC'!K183,'Y4 PC'!K183)</f>
        <v>0</v>
      </c>
      <c r="L183" s="79">
        <f t="shared" si="166"/>
        <v>0</v>
      </c>
      <c r="M183" s="80">
        <f t="shared" si="164"/>
        <v>0</v>
      </c>
      <c r="N183" s="81">
        <f t="shared" si="167"/>
        <v>0</v>
      </c>
      <c r="O183" s="82">
        <f t="shared" si="168"/>
        <v>0</v>
      </c>
      <c r="P183" s="83"/>
      <c r="Q183" s="78">
        <f t="shared" si="169"/>
        <v>0</v>
      </c>
    </row>
    <row r="184" spans="1:17" ht="15" thickBot="1" x14ac:dyDescent="0.35">
      <c r="A184" s="111"/>
      <c r="B184" s="341" t="s">
        <v>146</v>
      </c>
      <c r="C184" s="341"/>
      <c r="D184" s="342"/>
      <c r="E184" s="267">
        <f>SUM(E173:E183)</f>
        <v>0</v>
      </c>
      <c r="F184" s="268"/>
      <c r="G184" s="269">
        <f t="shared" ref="G184:J184" si="170">SUM(G173:G183)</f>
        <v>0</v>
      </c>
      <c r="H184" s="116">
        <f t="shared" si="170"/>
        <v>0</v>
      </c>
      <c r="I184" s="116">
        <f t="shared" si="170"/>
        <v>0</v>
      </c>
      <c r="J184" s="116">
        <f t="shared" si="170"/>
        <v>0</v>
      </c>
      <c r="K184" s="84">
        <f t="shared" ref="K184" si="171">SUM(K173:K183)</f>
        <v>0</v>
      </c>
      <c r="L184" s="84">
        <f t="shared" ref="L184" si="172">SUM(L173:L183)</f>
        <v>0</v>
      </c>
      <c r="M184" s="85">
        <f t="shared" ref="M184" si="173">SUM(M173:M183)</f>
        <v>0</v>
      </c>
      <c r="N184" s="90">
        <f t="shared" ref="N184" si="174">SUM(N173:N183)</f>
        <v>0</v>
      </c>
      <c r="O184" s="91">
        <f t="shared" ref="O184" si="175">SUM(O173:O183)</f>
        <v>0</v>
      </c>
      <c r="P184" s="86"/>
      <c r="Q184" s="84">
        <f>SUM(Q173:Q183)</f>
        <v>0</v>
      </c>
    </row>
    <row r="185" spans="1:17" x14ac:dyDescent="0.3">
      <c r="A185" s="111"/>
      <c r="B185" s="343" t="s">
        <v>16</v>
      </c>
      <c r="C185" s="307" t="s">
        <v>91</v>
      </c>
      <c r="D185" s="345" t="s">
        <v>92</v>
      </c>
      <c r="E185" s="263">
        <f>SUM('Y1 PC'!E185,'Y2 PC'!E185,'Y3 PC'!E185,'Y4 PC'!E185)</f>
        <v>0</v>
      </c>
      <c r="F185" s="264"/>
      <c r="G185" s="263">
        <f>SUM('Y1 PC'!G185,'Y2 PC'!G185,'Y3 PC'!G185,'Y4 PC'!G185)</f>
        <v>0</v>
      </c>
      <c r="H185" s="263">
        <f>SUM('Y1 PC'!H185,'Y2 PC'!H185,'Y3 PC'!H185,'Y4 PC'!H185)</f>
        <v>0</v>
      </c>
      <c r="I185" s="263">
        <f>SUM('Y1 PC'!I185,'Y2 PC'!I185,'Y3 PC'!I185,'Y4 PC'!I185)</f>
        <v>0</v>
      </c>
      <c r="J185" s="231">
        <f>SUM(G185:I185)</f>
        <v>0</v>
      </c>
      <c r="K185" s="280">
        <f>SUM('Y1 PC'!K185,'Y2 PC'!K185,'Y3 PC'!K185,'Y4 PC'!K185)</f>
        <v>0</v>
      </c>
      <c r="L185" s="17">
        <f>25%*K185</f>
        <v>0</v>
      </c>
      <c r="M185" s="18">
        <f t="shared" ref="M185:M195" si="176">ROUND(SUM(K185:L185),0)</f>
        <v>0</v>
      </c>
      <c r="N185" s="19">
        <f>$N$4*$M185</f>
        <v>0</v>
      </c>
      <c r="O185" s="20">
        <f>$O$4*$M185</f>
        <v>0</v>
      </c>
      <c r="P185" s="21"/>
      <c r="Q185" s="15">
        <f>ROUND(SUM($N185:$P185),0)</f>
        <v>0</v>
      </c>
    </row>
    <row r="186" spans="1:17" x14ac:dyDescent="0.3">
      <c r="A186" s="111"/>
      <c r="B186" s="344"/>
      <c r="C186" s="308"/>
      <c r="D186" s="346"/>
      <c r="E186" s="265">
        <f>SUM('Y1 PC'!E186,'Y2 PC'!E186,'Y3 PC'!E186,'Y4 PC'!E186)</f>
        <v>0</v>
      </c>
      <c r="F186" s="265"/>
      <c r="G186" s="265">
        <f>SUM('Y1 PC'!G186,'Y2 PC'!G186,'Y3 PC'!G186,'Y4 PC'!G186)</f>
        <v>0</v>
      </c>
      <c r="H186" s="265">
        <f>SUM('Y1 PC'!H186,'Y2 PC'!H186,'Y3 PC'!H186,'Y4 PC'!H186)</f>
        <v>0</v>
      </c>
      <c r="I186" s="265">
        <f>SUM('Y1 PC'!I186,'Y2 PC'!I186,'Y3 PC'!I186,'Y4 PC'!I186)</f>
        <v>0</v>
      </c>
      <c r="J186" s="231">
        <f t="shared" ref="J186:J195" si="177">SUM(G186:I186)</f>
        <v>0</v>
      </c>
      <c r="K186" s="281">
        <f>SUM('Y1 PC'!K186,'Y2 PC'!K186,'Y3 PC'!K186,'Y4 PC'!K186)</f>
        <v>0</v>
      </c>
      <c r="L186" s="73">
        <f t="shared" ref="L186:L195" si="178">25%*K186</f>
        <v>0</v>
      </c>
      <c r="M186" s="74">
        <f t="shared" si="176"/>
        <v>0</v>
      </c>
      <c r="N186" s="19">
        <f t="shared" ref="N186:N195" si="179">$N$4*$M186</f>
        <v>0</v>
      </c>
      <c r="O186" s="20">
        <f t="shared" ref="O186:O195" si="180">$O$4*$M186</f>
        <v>0</v>
      </c>
      <c r="P186" s="21"/>
      <c r="Q186" s="72">
        <f t="shared" ref="Q186:Q195" si="181">ROUND(SUM($N186:$P186),0)</f>
        <v>0</v>
      </c>
    </row>
    <row r="187" spans="1:17" x14ac:dyDescent="0.3">
      <c r="A187" s="111"/>
      <c r="B187" s="344"/>
      <c r="C187" s="308"/>
      <c r="D187" s="346"/>
      <c r="E187" s="265">
        <f>SUM('Y1 PC'!E187,'Y2 PC'!E187,'Y3 PC'!E187,'Y4 PC'!E187)</f>
        <v>0</v>
      </c>
      <c r="F187" s="265"/>
      <c r="G187" s="265">
        <f>SUM('Y1 PC'!G187,'Y2 PC'!G187,'Y3 PC'!G187,'Y4 PC'!G187)</f>
        <v>0</v>
      </c>
      <c r="H187" s="265">
        <f>SUM('Y1 PC'!H187,'Y2 PC'!H187,'Y3 PC'!H187,'Y4 PC'!H187)</f>
        <v>0</v>
      </c>
      <c r="I187" s="265">
        <f>SUM('Y1 PC'!I187,'Y2 PC'!I187,'Y3 PC'!I187,'Y4 PC'!I187)</f>
        <v>0</v>
      </c>
      <c r="J187" s="231">
        <f t="shared" si="177"/>
        <v>0</v>
      </c>
      <c r="K187" s="281">
        <f>SUM('Y1 PC'!K187,'Y2 PC'!K187,'Y3 PC'!K187,'Y4 PC'!K187)</f>
        <v>0</v>
      </c>
      <c r="L187" s="73">
        <f t="shared" si="178"/>
        <v>0</v>
      </c>
      <c r="M187" s="74">
        <f t="shared" si="176"/>
        <v>0</v>
      </c>
      <c r="N187" s="19">
        <f t="shared" si="179"/>
        <v>0</v>
      </c>
      <c r="O187" s="20">
        <f t="shared" si="180"/>
        <v>0</v>
      </c>
      <c r="P187" s="21"/>
      <c r="Q187" s="72">
        <f t="shared" si="181"/>
        <v>0</v>
      </c>
    </row>
    <row r="188" spans="1:17" x14ac:dyDescent="0.3">
      <c r="A188" s="111"/>
      <c r="B188" s="344"/>
      <c r="C188" s="308"/>
      <c r="D188" s="346"/>
      <c r="E188" s="265">
        <f>SUM('Y1 PC'!E188,'Y2 PC'!E188,'Y3 PC'!E188,'Y4 PC'!E188)</f>
        <v>0</v>
      </c>
      <c r="F188" s="265"/>
      <c r="G188" s="265">
        <f>SUM('Y1 PC'!G188,'Y2 PC'!G188,'Y3 PC'!G188,'Y4 PC'!G188)</f>
        <v>0</v>
      </c>
      <c r="H188" s="265">
        <f>SUM('Y1 PC'!H188,'Y2 PC'!H188,'Y3 PC'!H188,'Y4 PC'!H188)</f>
        <v>0</v>
      </c>
      <c r="I188" s="265">
        <f>SUM('Y1 PC'!I188,'Y2 PC'!I188,'Y3 PC'!I188,'Y4 PC'!I188)</f>
        <v>0</v>
      </c>
      <c r="J188" s="231">
        <f t="shared" si="177"/>
        <v>0</v>
      </c>
      <c r="K188" s="281">
        <f>SUM('Y1 PC'!K188,'Y2 PC'!K188,'Y3 PC'!K188,'Y4 PC'!K188)</f>
        <v>0</v>
      </c>
      <c r="L188" s="73">
        <f t="shared" si="178"/>
        <v>0</v>
      </c>
      <c r="M188" s="74">
        <f t="shared" si="176"/>
        <v>0</v>
      </c>
      <c r="N188" s="19">
        <f t="shared" si="179"/>
        <v>0</v>
      </c>
      <c r="O188" s="20">
        <f t="shared" si="180"/>
        <v>0</v>
      </c>
      <c r="P188" s="21"/>
      <c r="Q188" s="72">
        <f t="shared" si="181"/>
        <v>0</v>
      </c>
    </row>
    <row r="189" spans="1:17" x14ac:dyDescent="0.3">
      <c r="A189" s="111"/>
      <c r="B189" s="344"/>
      <c r="C189" s="308"/>
      <c r="D189" s="346"/>
      <c r="E189" s="265">
        <f>SUM('Y1 PC'!E189,'Y2 PC'!E189,'Y3 PC'!E189,'Y4 PC'!E189)</f>
        <v>0</v>
      </c>
      <c r="F189" s="265"/>
      <c r="G189" s="265">
        <f>SUM('Y1 PC'!G189,'Y2 PC'!G189,'Y3 PC'!G189,'Y4 PC'!G189)</f>
        <v>0</v>
      </c>
      <c r="H189" s="265">
        <f>SUM('Y1 PC'!H189,'Y2 PC'!H189,'Y3 PC'!H189,'Y4 PC'!H189)</f>
        <v>0</v>
      </c>
      <c r="I189" s="265">
        <f>SUM('Y1 PC'!I189,'Y2 PC'!I189,'Y3 PC'!I189,'Y4 PC'!I189)</f>
        <v>0</v>
      </c>
      <c r="J189" s="231">
        <f t="shared" si="177"/>
        <v>0</v>
      </c>
      <c r="K189" s="281">
        <f>SUM('Y1 PC'!K189,'Y2 PC'!K189,'Y3 PC'!K189,'Y4 PC'!K189)</f>
        <v>0</v>
      </c>
      <c r="L189" s="73">
        <f t="shared" si="178"/>
        <v>0</v>
      </c>
      <c r="M189" s="74">
        <f t="shared" si="176"/>
        <v>0</v>
      </c>
      <c r="N189" s="19">
        <f t="shared" si="179"/>
        <v>0</v>
      </c>
      <c r="O189" s="20">
        <f t="shared" si="180"/>
        <v>0</v>
      </c>
      <c r="P189" s="21"/>
      <c r="Q189" s="72">
        <f t="shared" si="181"/>
        <v>0</v>
      </c>
    </row>
    <row r="190" spans="1:17" x14ac:dyDescent="0.3">
      <c r="A190" s="111"/>
      <c r="B190" s="344"/>
      <c r="C190" s="308"/>
      <c r="D190" s="346"/>
      <c r="E190" s="265">
        <f>SUM('Y1 PC'!E190,'Y2 PC'!E190,'Y3 PC'!E190,'Y4 PC'!E190)</f>
        <v>0</v>
      </c>
      <c r="F190" s="265"/>
      <c r="G190" s="265">
        <f>SUM('Y1 PC'!G190,'Y2 PC'!G190,'Y3 PC'!G190,'Y4 PC'!G190)</f>
        <v>0</v>
      </c>
      <c r="H190" s="265">
        <f>SUM('Y1 PC'!H190,'Y2 PC'!H190,'Y3 PC'!H190,'Y4 PC'!H190)</f>
        <v>0</v>
      </c>
      <c r="I190" s="265">
        <f>SUM('Y1 PC'!I190,'Y2 PC'!I190,'Y3 PC'!I190,'Y4 PC'!I190)</f>
        <v>0</v>
      </c>
      <c r="J190" s="231">
        <f t="shared" si="177"/>
        <v>0</v>
      </c>
      <c r="K190" s="281">
        <f>SUM('Y1 PC'!K190,'Y2 PC'!K190,'Y3 PC'!K190,'Y4 PC'!K190)</f>
        <v>0</v>
      </c>
      <c r="L190" s="73">
        <f t="shared" si="178"/>
        <v>0</v>
      </c>
      <c r="M190" s="74">
        <f t="shared" si="176"/>
        <v>0</v>
      </c>
      <c r="N190" s="19">
        <f t="shared" si="179"/>
        <v>0</v>
      </c>
      <c r="O190" s="20">
        <f t="shared" si="180"/>
        <v>0</v>
      </c>
      <c r="P190" s="21"/>
      <c r="Q190" s="72">
        <f t="shared" si="181"/>
        <v>0</v>
      </c>
    </row>
    <row r="191" spans="1:17" x14ac:dyDescent="0.3">
      <c r="A191" s="111"/>
      <c r="B191" s="344"/>
      <c r="C191" s="308"/>
      <c r="D191" s="346"/>
      <c r="E191" s="265">
        <f>SUM('Y1 PC'!E191,'Y2 PC'!E191,'Y3 PC'!E191,'Y4 PC'!E191)</f>
        <v>0</v>
      </c>
      <c r="F191" s="265"/>
      <c r="G191" s="265">
        <f>SUM('Y1 PC'!G191,'Y2 PC'!G191,'Y3 PC'!G191,'Y4 PC'!G191)</f>
        <v>0</v>
      </c>
      <c r="H191" s="265">
        <f>SUM('Y1 PC'!H191,'Y2 PC'!H191,'Y3 PC'!H191,'Y4 PC'!H191)</f>
        <v>0</v>
      </c>
      <c r="I191" s="265">
        <f>SUM('Y1 PC'!I191,'Y2 PC'!I191,'Y3 PC'!I191,'Y4 PC'!I191)</f>
        <v>0</v>
      </c>
      <c r="J191" s="231">
        <f t="shared" si="177"/>
        <v>0</v>
      </c>
      <c r="K191" s="281">
        <f>SUM('Y1 PC'!K191,'Y2 PC'!K191,'Y3 PC'!K191,'Y4 PC'!K191)</f>
        <v>0</v>
      </c>
      <c r="L191" s="73">
        <f t="shared" si="178"/>
        <v>0</v>
      </c>
      <c r="M191" s="74">
        <f t="shared" si="176"/>
        <v>0</v>
      </c>
      <c r="N191" s="19">
        <f t="shared" si="179"/>
        <v>0</v>
      </c>
      <c r="O191" s="20">
        <f t="shared" si="180"/>
        <v>0</v>
      </c>
      <c r="P191" s="21"/>
      <c r="Q191" s="72">
        <f t="shared" si="181"/>
        <v>0</v>
      </c>
    </row>
    <row r="192" spans="1:17" x14ac:dyDescent="0.3">
      <c r="A192" s="111"/>
      <c r="B192" s="344"/>
      <c r="C192" s="308"/>
      <c r="D192" s="346"/>
      <c r="E192" s="265">
        <f>SUM('Y1 PC'!E192,'Y2 PC'!E192,'Y3 PC'!E192,'Y4 PC'!E192)</f>
        <v>0</v>
      </c>
      <c r="F192" s="265"/>
      <c r="G192" s="265">
        <f>SUM('Y1 PC'!G192,'Y2 PC'!G192,'Y3 PC'!G192,'Y4 PC'!G192)</f>
        <v>0</v>
      </c>
      <c r="H192" s="265">
        <f>SUM('Y1 PC'!H192,'Y2 PC'!H192,'Y3 PC'!H192,'Y4 PC'!H192)</f>
        <v>0</v>
      </c>
      <c r="I192" s="265">
        <f>SUM('Y1 PC'!I192,'Y2 PC'!I192,'Y3 PC'!I192,'Y4 PC'!I192)</f>
        <v>0</v>
      </c>
      <c r="J192" s="231">
        <f t="shared" si="177"/>
        <v>0</v>
      </c>
      <c r="K192" s="281">
        <f>SUM('Y1 PC'!K192,'Y2 PC'!K192,'Y3 PC'!K192,'Y4 PC'!K192)</f>
        <v>0</v>
      </c>
      <c r="L192" s="73">
        <f t="shared" si="178"/>
        <v>0</v>
      </c>
      <c r="M192" s="74">
        <f t="shared" si="176"/>
        <v>0</v>
      </c>
      <c r="N192" s="19">
        <f t="shared" si="179"/>
        <v>0</v>
      </c>
      <c r="O192" s="20">
        <f t="shared" si="180"/>
        <v>0</v>
      </c>
      <c r="P192" s="21"/>
      <c r="Q192" s="72">
        <f t="shared" si="181"/>
        <v>0</v>
      </c>
    </row>
    <row r="193" spans="1:17" x14ac:dyDescent="0.3">
      <c r="A193" s="111"/>
      <c r="B193" s="344"/>
      <c r="C193" s="308"/>
      <c r="D193" s="346"/>
      <c r="E193" s="265">
        <f>SUM('Y1 PC'!E193,'Y2 PC'!E193,'Y3 PC'!E193,'Y4 PC'!E193)</f>
        <v>0</v>
      </c>
      <c r="F193" s="265"/>
      <c r="G193" s="265">
        <f>SUM('Y1 PC'!G193,'Y2 PC'!G193,'Y3 PC'!G193,'Y4 PC'!G193)</f>
        <v>0</v>
      </c>
      <c r="H193" s="265">
        <f>SUM('Y1 PC'!H193,'Y2 PC'!H193,'Y3 PC'!H193,'Y4 PC'!H193)</f>
        <v>0</v>
      </c>
      <c r="I193" s="265">
        <f>SUM('Y1 PC'!I193,'Y2 PC'!I193,'Y3 PC'!I193,'Y4 PC'!I193)</f>
        <v>0</v>
      </c>
      <c r="J193" s="231">
        <f t="shared" si="177"/>
        <v>0</v>
      </c>
      <c r="K193" s="281">
        <f>SUM('Y1 PC'!K193,'Y2 PC'!K193,'Y3 PC'!K193,'Y4 PC'!K193)</f>
        <v>0</v>
      </c>
      <c r="L193" s="73">
        <f t="shared" si="178"/>
        <v>0</v>
      </c>
      <c r="M193" s="74">
        <f t="shared" si="176"/>
        <v>0</v>
      </c>
      <c r="N193" s="19">
        <f t="shared" si="179"/>
        <v>0</v>
      </c>
      <c r="O193" s="20">
        <f t="shared" si="180"/>
        <v>0</v>
      </c>
      <c r="P193" s="21"/>
      <c r="Q193" s="72">
        <f t="shared" si="181"/>
        <v>0</v>
      </c>
    </row>
    <row r="194" spans="1:17" x14ac:dyDescent="0.3">
      <c r="A194" s="111"/>
      <c r="B194" s="344"/>
      <c r="C194" s="308"/>
      <c r="D194" s="346"/>
      <c r="E194" s="265">
        <f>SUM('Y1 PC'!E194,'Y2 PC'!E194,'Y3 PC'!E194,'Y4 PC'!E194)</f>
        <v>0</v>
      </c>
      <c r="F194" s="265"/>
      <c r="G194" s="265">
        <f>SUM('Y1 PC'!G194,'Y2 PC'!G194,'Y3 PC'!G194,'Y4 PC'!G194)</f>
        <v>0</v>
      </c>
      <c r="H194" s="265">
        <f>SUM('Y1 PC'!H194,'Y2 PC'!H194,'Y3 PC'!H194,'Y4 PC'!H194)</f>
        <v>0</v>
      </c>
      <c r="I194" s="265">
        <f>SUM('Y1 PC'!I194,'Y2 PC'!I194,'Y3 PC'!I194,'Y4 PC'!I194)</f>
        <v>0</v>
      </c>
      <c r="J194" s="231">
        <f t="shared" si="177"/>
        <v>0</v>
      </c>
      <c r="K194" s="281">
        <f>SUM('Y1 PC'!K194,'Y2 PC'!K194,'Y3 PC'!K194,'Y4 PC'!K194)</f>
        <v>0</v>
      </c>
      <c r="L194" s="73">
        <f t="shared" si="178"/>
        <v>0</v>
      </c>
      <c r="M194" s="74">
        <f t="shared" si="176"/>
        <v>0</v>
      </c>
      <c r="N194" s="19">
        <f t="shared" si="179"/>
        <v>0</v>
      </c>
      <c r="O194" s="20">
        <f t="shared" si="180"/>
        <v>0</v>
      </c>
      <c r="P194" s="21"/>
      <c r="Q194" s="72">
        <f t="shared" si="181"/>
        <v>0</v>
      </c>
    </row>
    <row r="195" spans="1:17" ht="15" thickBot="1" x14ac:dyDescent="0.35">
      <c r="A195" s="111"/>
      <c r="B195" s="344"/>
      <c r="C195" s="308"/>
      <c r="D195" s="346"/>
      <c r="E195" s="266">
        <f>SUM('Y1 PC'!E195,'Y2 PC'!E195,'Y3 PC'!E195,'Y4 PC'!E195)</f>
        <v>0</v>
      </c>
      <c r="F195" s="264"/>
      <c r="G195" s="266">
        <f>SUM('Y1 PC'!G195,'Y2 PC'!G195,'Y3 PC'!G195,'Y4 PC'!G195)</f>
        <v>0</v>
      </c>
      <c r="H195" s="266">
        <f>SUM('Y1 PC'!H195,'Y2 PC'!H195,'Y3 PC'!H195,'Y4 PC'!H195)</f>
        <v>0</v>
      </c>
      <c r="I195" s="266">
        <f>SUM('Y1 PC'!I195,'Y2 PC'!I195,'Y3 PC'!I195,'Y4 PC'!I195)</f>
        <v>0</v>
      </c>
      <c r="J195" s="231">
        <f t="shared" si="177"/>
        <v>0</v>
      </c>
      <c r="K195" s="282">
        <f>SUM('Y1 PC'!K195,'Y2 PC'!K195,'Y3 PC'!K195,'Y4 PC'!K195)</f>
        <v>0</v>
      </c>
      <c r="L195" s="79">
        <f t="shared" si="178"/>
        <v>0</v>
      </c>
      <c r="M195" s="80">
        <f t="shared" si="176"/>
        <v>0</v>
      </c>
      <c r="N195" s="81">
        <f t="shared" si="179"/>
        <v>0</v>
      </c>
      <c r="O195" s="82">
        <f t="shared" si="180"/>
        <v>0</v>
      </c>
      <c r="P195" s="83"/>
      <c r="Q195" s="78">
        <f t="shared" si="181"/>
        <v>0</v>
      </c>
    </row>
    <row r="196" spans="1:17" ht="15" thickBot="1" x14ac:dyDescent="0.35">
      <c r="A196" s="111"/>
      <c r="B196" s="341" t="s">
        <v>147</v>
      </c>
      <c r="C196" s="341"/>
      <c r="D196" s="342"/>
      <c r="E196" s="267">
        <f>SUM(E185:E195)</f>
        <v>0</v>
      </c>
      <c r="F196" s="268"/>
      <c r="G196" s="269">
        <f t="shared" ref="G196:J196" si="182">SUM(G185:G195)</f>
        <v>0</v>
      </c>
      <c r="H196" s="116">
        <f t="shared" si="182"/>
        <v>0</v>
      </c>
      <c r="I196" s="116">
        <f t="shared" si="182"/>
        <v>0</v>
      </c>
      <c r="J196" s="116">
        <f t="shared" si="182"/>
        <v>0</v>
      </c>
      <c r="K196" s="84">
        <f t="shared" ref="K196" si="183">SUM(K185:K195)</f>
        <v>0</v>
      </c>
      <c r="L196" s="84">
        <f t="shared" ref="L196" si="184">SUM(L185:L195)</f>
        <v>0</v>
      </c>
      <c r="M196" s="85">
        <f t="shared" ref="M196" si="185">SUM(M185:M195)</f>
        <v>0</v>
      </c>
      <c r="N196" s="90">
        <f t="shared" ref="N196" si="186">SUM(N185:N195)</f>
        <v>0</v>
      </c>
      <c r="O196" s="91">
        <f t="shared" ref="O196" si="187">SUM(O185:O195)</f>
        <v>0</v>
      </c>
      <c r="P196" s="86"/>
      <c r="Q196" s="84">
        <f>SUM(Q185:Q195)</f>
        <v>0</v>
      </c>
    </row>
    <row r="197" spans="1:17" x14ac:dyDescent="0.3">
      <c r="A197" s="111"/>
      <c r="B197" s="343" t="s">
        <v>17</v>
      </c>
      <c r="C197" s="307" t="s">
        <v>93</v>
      </c>
      <c r="D197" s="345" t="s">
        <v>41</v>
      </c>
      <c r="E197" s="263">
        <f>SUM('Y1 PC'!E197,'Y2 PC'!E197,'Y3 PC'!E197,'Y4 PC'!E197)</f>
        <v>0</v>
      </c>
      <c r="F197" s="264"/>
      <c r="G197" s="263">
        <f>SUM('Y1 PC'!G197,'Y2 PC'!G197,'Y3 PC'!G197,'Y4 PC'!G197)</f>
        <v>0</v>
      </c>
      <c r="H197" s="263">
        <f>SUM('Y1 PC'!H197,'Y2 PC'!H197,'Y3 PC'!H197,'Y4 PC'!H197)</f>
        <v>0</v>
      </c>
      <c r="I197" s="263">
        <f>SUM('Y1 PC'!I197,'Y2 PC'!I197,'Y3 PC'!I197,'Y4 PC'!I197)</f>
        <v>0</v>
      </c>
      <c r="J197" s="231">
        <f>SUM(G197:I197)</f>
        <v>0</v>
      </c>
      <c r="K197" s="280">
        <f>SUM('Y1 PC'!K197,'Y2 PC'!K197,'Y3 PC'!K197,'Y4 PC'!K197)</f>
        <v>0</v>
      </c>
      <c r="L197" s="17">
        <f>25%*K197</f>
        <v>0</v>
      </c>
      <c r="M197" s="18">
        <f t="shared" ref="M197:M207" si="188">ROUND(SUM(K197:L197),0)</f>
        <v>0</v>
      </c>
      <c r="N197" s="19">
        <f>$N$4*$M197</f>
        <v>0</v>
      </c>
      <c r="O197" s="20">
        <f>$O$4*$M197</f>
        <v>0</v>
      </c>
      <c r="P197" s="21"/>
      <c r="Q197" s="15">
        <f>ROUND(SUM($N197:$P197),0)</f>
        <v>0</v>
      </c>
    </row>
    <row r="198" spans="1:17" x14ac:dyDescent="0.3">
      <c r="A198" s="111"/>
      <c r="B198" s="344"/>
      <c r="C198" s="308"/>
      <c r="D198" s="346"/>
      <c r="E198" s="265">
        <f>SUM('Y1 PC'!E198,'Y2 PC'!E198,'Y3 PC'!E198,'Y4 PC'!E198)</f>
        <v>0</v>
      </c>
      <c r="F198" s="265"/>
      <c r="G198" s="265">
        <f>SUM('Y1 PC'!G198,'Y2 PC'!G198,'Y3 PC'!G198,'Y4 PC'!G198)</f>
        <v>0</v>
      </c>
      <c r="H198" s="265">
        <f>SUM('Y1 PC'!H198,'Y2 PC'!H198,'Y3 PC'!H198,'Y4 PC'!H198)</f>
        <v>0</v>
      </c>
      <c r="I198" s="265">
        <f>SUM('Y1 PC'!I198,'Y2 PC'!I198,'Y3 PC'!I198,'Y4 PC'!I198)</f>
        <v>0</v>
      </c>
      <c r="J198" s="231">
        <f t="shared" ref="J198:J207" si="189">SUM(G198:I198)</f>
        <v>0</v>
      </c>
      <c r="K198" s="281">
        <f>SUM('Y1 PC'!K198,'Y2 PC'!K198,'Y3 PC'!K198,'Y4 PC'!K198)</f>
        <v>0</v>
      </c>
      <c r="L198" s="73">
        <f t="shared" ref="L198:L207" si="190">25%*K198</f>
        <v>0</v>
      </c>
      <c r="M198" s="74">
        <f t="shared" si="188"/>
        <v>0</v>
      </c>
      <c r="N198" s="19">
        <f t="shared" ref="N198:N207" si="191">$N$4*$M198</f>
        <v>0</v>
      </c>
      <c r="O198" s="20">
        <f t="shared" ref="O198:O207" si="192">$O$4*$M198</f>
        <v>0</v>
      </c>
      <c r="P198" s="21"/>
      <c r="Q198" s="72">
        <f t="shared" ref="Q198:Q207" si="193">ROUND(SUM($N198:$P198),0)</f>
        <v>0</v>
      </c>
    </row>
    <row r="199" spans="1:17" x14ac:dyDescent="0.3">
      <c r="A199" s="111"/>
      <c r="B199" s="344"/>
      <c r="C199" s="308"/>
      <c r="D199" s="346"/>
      <c r="E199" s="265">
        <f>SUM('Y1 PC'!E199,'Y2 PC'!E199,'Y3 PC'!E199,'Y4 PC'!E199)</f>
        <v>0</v>
      </c>
      <c r="F199" s="265"/>
      <c r="G199" s="265">
        <f>SUM('Y1 PC'!G199,'Y2 PC'!G199,'Y3 PC'!G199,'Y4 PC'!G199)</f>
        <v>0</v>
      </c>
      <c r="H199" s="265">
        <f>SUM('Y1 PC'!H199,'Y2 PC'!H199,'Y3 PC'!H199,'Y4 PC'!H199)</f>
        <v>0</v>
      </c>
      <c r="I199" s="265">
        <f>SUM('Y1 PC'!I199,'Y2 PC'!I199,'Y3 PC'!I199,'Y4 PC'!I199)</f>
        <v>0</v>
      </c>
      <c r="J199" s="231">
        <f t="shared" si="189"/>
        <v>0</v>
      </c>
      <c r="K199" s="281">
        <f>SUM('Y1 PC'!K199,'Y2 PC'!K199,'Y3 PC'!K199,'Y4 PC'!K199)</f>
        <v>0</v>
      </c>
      <c r="L199" s="73">
        <f t="shared" si="190"/>
        <v>0</v>
      </c>
      <c r="M199" s="74">
        <f t="shared" si="188"/>
        <v>0</v>
      </c>
      <c r="N199" s="19">
        <f t="shared" si="191"/>
        <v>0</v>
      </c>
      <c r="O199" s="20">
        <f t="shared" si="192"/>
        <v>0</v>
      </c>
      <c r="P199" s="21"/>
      <c r="Q199" s="72">
        <f t="shared" si="193"/>
        <v>0</v>
      </c>
    </row>
    <row r="200" spans="1:17" x14ac:dyDescent="0.3">
      <c r="A200" s="111"/>
      <c r="B200" s="344"/>
      <c r="C200" s="308"/>
      <c r="D200" s="346"/>
      <c r="E200" s="265">
        <f>SUM('Y1 PC'!E200,'Y2 PC'!E200,'Y3 PC'!E200,'Y4 PC'!E200)</f>
        <v>0</v>
      </c>
      <c r="F200" s="265"/>
      <c r="G200" s="265">
        <f>SUM('Y1 PC'!G200,'Y2 PC'!G200,'Y3 PC'!G200,'Y4 PC'!G200)</f>
        <v>0</v>
      </c>
      <c r="H200" s="265">
        <f>SUM('Y1 PC'!H200,'Y2 PC'!H200,'Y3 PC'!H200,'Y4 PC'!H200)</f>
        <v>0</v>
      </c>
      <c r="I200" s="265">
        <f>SUM('Y1 PC'!I200,'Y2 PC'!I200,'Y3 PC'!I200,'Y4 PC'!I200)</f>
        <v>0</v>
      </c>
      <c r="J200" s="231">
        <f t="shared" si="189"/>
        <v>0</v>
      </c>
      <c r="K200" s="281">
        <f>SUM('Y1 PC'!K200,'Y2 PC'!K200,'Y3 PC'!K200,'Y4 PC'!K200)</f>
        <v>0</v>
      </c>
      <c r="L200" s="73">
        <f t="shared" si="190"/>
        <v>0</v>
      </c>
      <c r="M200" s="74">
        <f t="shared" si="188"/>
        <v>0</v>
      </c>
      <c r="N200" s="19">
        <f t="shared" si="191"/>
        <v>0</v>
      </c>
      <c r="O200" s="20">
        <f t="shared" si="192"/>
        <v>0</v>
      </c>
      <c r="P200" s="21"/>
      <c r="Q200" s="72">
        <f t="shared" si="193"/>
        <v>0</v>
      </c>
    </row>
    <row r="201" spans="1:17" x14ac:dyDescent="0.3">
      <c r="A201" s="111"/>
      <c r="B201" s="344"/>
      <c r="C201" s="308"/>
      <c r="D201" s="346"/>
      <c r="E201" s="265">
        <f>SUM('Y1 PC'!E201,'Y2 PC'!E201,'Y3 PC'!E201,'Y4 PC'!E201)</f>
        <v>0</v>
      </c>
      <c r="F201" s="265"/>
      <c r="G201" s="265">
        <f>SUM('Y1 PC'!G201,'Y2 PC'!G201,'Y3 PC'!G201,'Y4 PC'!G201)</f>
        <v>0</v>
      </c>
      <c r="H201" s="265">
        <f>SUM('Y1 PC'!H201,'Y2 PC'!H201,'Y3 PC'!H201,'Y4 PC'!H201)</f>
        <v>0</v>
      </c>
      <c r="I201" s="265">
        <f>SUM('Y1 PC'!I201,'Y2 PC'!I201,'Y3 PC'!I201,'Y4 PC'!I201)</f>
        <v>0</v>
      </c>
      <c r="J201" s="231">
        <f t="shared" si="189"/>
        <v>0</v>
      </c>
      <c r="K201" s="281">
        <f>SUM('Y1 PC'!K201,'Y2 PC'!K201,'Y3 PC'!K201,'Y4 PC'!K201)</f>
        <v>0</v>
      </c>
      <c r="L201" s="73">
        <f t="shared" si="190"/>
        <v>0</v>
      </c>
      <c r="M201" s="74">
        <f t="shared" si="188"/>
        <v>0</v>
      </c>
      <c r="N201" s="19">
        <f t="shared" si="191"/>
        <v>0</v>
      </c>
      <c r="O201" s="20">
        <f t="shared" si="192"/>
        <v>0</v>
      </c>
      <c r="P201" s="21"/>
      <c r="Q201" s="72">
        <f t="shared" si="193"/>
        <v>0</v>
      </c>
    </row>
    <row r="202" spans="1:17" x14ac:dyDescent="0.3">
      <c r="A202" s="111"/>
      <c r="B202" s="344"/>
      <c r="C202" s="308"/>
      <c r="D202" s="346"/>
      <c r="E202" s="265">
        <f>SUM('Y1 PC'!E202,'Y2 PC'!E202,'Y3 PC'!E202,'Y4 PC'!E202)</f>
        <v>0</v>
      </c>
      <c r="F202" s="265"/>
      <c r="G202" s="265">
        <f>SUM('Y1 PC'!G202,'Y2 PC'!G202,'Y3 PC'!G202,'Y4 PC'!G202)</f>
        <v>0</v>
      </c>
      <c r="H202" s="265">
        <f>SUM('Y1 PC'!H202,'Y2 PC'!H202,'Y3 PC'!H202,'Y4 PC'!H202)</f>
        <v>0</v>
      </c>
      <c r="I202" s="265">
        <f>SUM('Y1 PC'!I202,'Y2 PC'!I202,'Y3 PC'!I202,'Y4 PC'!I202)</f>
        <v>0</v>
      </c>
      <c r="J202" s="231">
        <f t="shared" si="189"/>
        <v>0</v>
      </c>
      <c r="K202" s="281">
        <f>SUM('Y1 PC'!K202,'Y2 PC'!K202,'Y3 PC'!K202,'Y4 PC'!K202)</f>
        <v>0</v>
      </c>
      <c r="L202" s="73">
        <f t="shared" si="190"/>
        <v>0</v>
      </c>
      <c r="M202" s="74">
        <f t="shared" si="188"/>
        <v>0</v>
      </c>
      <c r="N202" s="19">
        <f t="shared" si="191"/>
        <v>0</v>
      </c>
      <c r="O202" s="20">
        <f t="shared" si="192"/>
        <v>0</v>
      </c>
      <c r="P202" s="21"/>
      <c r="Q202" s="72">
        <f t="shared" si="193"/>
        <v>0</v>
      </c>
    </row>
    <row r="203" spans="1:17" x14ac:dyDescent="0.3">
      <c r="A203" s="111"/>
      <c r="B203" s="344"/>
      <c r="C203" s="308"/>
      <c r="D203" s="346"/>
      <c r="E203" s="265">
        <f>SUM('Y1 PC'!E203,'Y2 PC'!E203,'Y3 PC'!E203,'Y4 PC'!E203)</f>
        <v>0</v>
      </c>
      <c r="F203" s="265"/>
      <c r="G203" s="265">
        <f>SUM('Y1 PC'!G203,'Y2 PC'!G203,'Y3 PC'!G203,'Y4 PC'!G203)</f>
        <v>0</v>
      </c>
      <c r="H203" s="265">
        <f>SUM('Y1 PC'!H203,'Y2 PC'!H203,'Y3 PC'!H203,'Y4 PC'!H203)</f>
        <v>0</v>
      </c>
      <c r="I203" s="265">
        <f>SUM('Y1 PC'!I203,'Y2 PC'!I203,'Y3 PC'!I203,'Y4 PC'!I203)</f>
        <v>0</v>
      </c>
      <c r="J203" s="231">
        <f t="shared" si="189"/>
        <v>0</v>
      </c>
      <c r="K203" s="281">
        <f>SUM('Y1 PC'!K203,'Y2 PC'!K203,'Y3 PC'!K203,'Y4 PC'!K203)</f>
        <v>0</v>
      </c>
      <c r="L203" s="73">
        <f t="shared" si="190"/>
        <v>0</v>
      </c>
      <c r="M203" s="74">
        <f t="shared" si="188"/>
        <v>0</v>
      </c>
      <c r="N203" s="19">
        <f t="shared" si="191"/>
        <v>0</v>
      </c>
      <c r="O203" s="20">
        <f t="shared" si="192"/>
        <v>0</v>
      </c>
      <c r="P203" s="21"/>
      <c r="Q203" s="72">
        <f t="shared" si="193"/>
        <v>0</v>
      </c>
    </row>
    <row r="204" spans="1:17" x14ac:dyDescent="0.3">
      <c r="A204" s="111"/>
      <c r="B204" s="344"/>
      <c r="C204" s="308"/>
      <c r="D204" s="346"/>
      <c r="E204" s="265">
        <f>SUM('Y1 PC'!E204,'Y2 PC'!E204,'Y3 PC'!E204,'Y4 PC'!E204)</f>
        <v>0</v>
      </c>
      <c r="F204" s="265"/>
      <c r="G204" s="265">
        <f>SUM('Y1 PC'!G204,'Y2 PC'!G204,'Y3 PC'!G204,'Y4 PC'!G204)</f>
        <v>0</v>
      </c>
      <c r="H204" s="265">
        <f>SUM('Y1 PC'!H204,'Y2 PC'!H204,'Y3 PC'!H204,'Y4 PC'!H204)</f>
        <v>0</v>
      </c>
      <c r="I204" s="265">
        <f>SUM('Y1 PC'!I204,'Y2 PC'!I204,'Y3 PC'!I204,'Y4 PC'!I204)</f>
        <v>0</v>
      </c>
      <c r="J204" s="231">
        <f t="shared" si="189"/>
        <v>0</v>
      </c>
      <c r="K204" s="281">
        <f>SUM('Y1 PC'!K204,'Y2 PC'!K204,'Y3 PC'!K204,'Y4 PC'!K204)</f>
        <v>0</v>
      </c>
      <c r="L204" s="73">
        <f t="shared" si="190"/>
        <v>0</v>
      </c>
      <c r="M204" s="74">
        <f t="shared" si="188"/>
        <v>0</v>
      </c>
      <c r="N204" s="19">
        <f t="shared" si="191"/>
        <v>0</v>
      </c>
      <c r="O204" s="20">
        <f t="shared" si="192"/>
        <v>0</v>
      </c>
      <c r="P204" s="21"/>
      <c r="Q204" s="72">
        <f t="shared" si="193"/>
        <v>0</v>
      </c>
    </row>
    <row r="205" spans="1:17" x14ac:dyDescent="0.3">
      <c r="A205" s="111"/>
      <c r="B205" s="344"/>
      <c r="C205" s="308"/>
      <c r="D205" s="346"/>
      <c r="E205" s="265">
        <f>SUM('Y1 PC'!E205,'Y2 PC'!E205,'Y3 PC'!E205,'Y4 PC'!E205)</f>
        <v>0</v>
      </c>
      <c r="F205" s="265"/>
      <c r="G205" s="265">
        <f>SUM('Y1 PC'!G205,'Y2 PC'!G205,'Y3 PC'!G205,'Y4 PC'!G205)</f>
        <v>0</v>
      </c>
      <c r="H205" s="265">
        <f>SUM('Y1 PC'!H205,'Y2 PC'!H205,'Y3 PC'!H205,'Y4 PC'!H205)</f>
        <v>0</v>
      </c>
      <c r="I205" s="265">
        <f>SUM('Y1 PC'!I205,'Y2 PC'!I205,'Y3 PC'!I205,'Y4 PC'!I205)</f>
        <v>0</v>
      </c>
      <c r="J205" s="231">
        <f t="shared" si="189"/>
        <v>0</v>
      </c>
      <c r="K205" s="281">
        <f>SUM('Y1 PC'!K205,'Y2 PC'!K205,'Y3 PC'!K205,'Y4 PC'!K205)</f>
        <v>0</v>
      </c>
      <c r="L205" s="73">
        <f t="shared" si="190"/>
        <v>0</v>
      </c>
      <c r="M205" s="74">
        <f t="shared" si="188"/>
        <v>0</v>
      </c>
      <c r="N205" s="19">
        <f t="shared" si="191"/>
        <v>0</v>
      </c>
      <c r="O205" s="20">
        <f t="shared" si="192"/>
        <v>0</v>
      </c>
      <c r="P205" s="21"/>
      <c r="Q205" s="72">
        <f t="shared" si="193"/>
        <v>0</v>
      </c>
    </row>
    <row r="206" spans="1:17" x14ac:dyDescent="0.3">
      <c r="A206" s="111"/>
      <c r="B206" s="344"/>
      <c r="C206" s="308"/>
      <c r="D206" s="346"/>
      <c r="E206" s="265">
        <f>SUM('Y1 PC'!E206,'Y2 PC'!E206,'Y3 PC'!E206,'Y4 PC'!E206)</f>
        <v>0</v>
      </c>
      <c r="F206" s="265"/>
      <c r="G206" s="265">
        <f>SUM('Y1 PC'!G206,'Y2 PC'!G206,'Y3 PC'!G206,'Y4 PC'!G206)</f>
        <v>0</v>
      </c>
      <c r="H206" s="265">
        <f>SUM('Y1 PC'!H206,'Y2 PC'!H206,'Y3 PC'!H206,'Y4 PC'!H206)</f>
        <v>0</v>
      </c>
      <c r="I206" s="265">
        <f>SUM('Y1 PC'!I206,'Y2 PC'!I206,'Y3 PC'!I206,'Y4 PC'!I206)</f>
        <v>0</v>
      </c>
      <c r="J206" s="231">
        <f t="shared" si="189"/>
        <v>0</v>
      </c>
      <c r="K206" s="281">
        <f>SUM('Y1 PC'!K206,'Y2 PC'!K206,'Y3 PC'!K206,'Y4 PC'!K206)</f>
        <v>0</v>
      </c>
      <c r="L206" s="73">
        <f t="shared" si="190"/>
        <v>0</v>
      </c>
      <c r="M206" s="74">
        <f t="shared" si="188"/>
        <v>0</v>
      </c>
      <c r="N206" s="19">
        <f t="shared" si="191"/>
        <v>0</v>
      </c>
      <c r="O206" s="20">
        <f t="shared" si="192"/>
        <v>0</v>
      </c>
      <c r="P206" s="21"/>
      <c r="Q206" s="72">
        <f t="shared" si="193"/>
        <v>0</v>
      </c>
    </row>
    <row r="207" spans="1:17" ht="15" thickBot="1" x14ac:dyDescent="0.35">
      <c r="A207" s="111"/>
      <c r="B207" s="344"/>
      <c r="C207" s="308"/>
      <c r="D207" s="346"/>
      <c r="E207" s="266">
        <f>SUM('Y1 PC'!E207,'Y2 PC'!E207,'Y3 PC'!E207,'Y4 PC'!E207)</f>
        <v>0</v>
      </c>
      <c r="F207" s="264"/>
      <c r="G207" s="266">
        <f>SUM('Y1 PC'!G207,'Y2 PC'!G207,'Y3 PC'!G207,'Y4 PC'!G207)</f>
        <v>0</v>
      </c>
      <c r="H207" s="266">
        <f>SUM('Y1 PC'!H207,'Y2 PC'!H207,'Y3 PC'!H207,'Y4 PC'!H207)</f>
        <v>0</v>
      </c>
      <c r="I207" s="266">
        <f>SUM('Y1 PC'!I207,'Y2 PC'!I207,'Y3 PC'!I207,'Y4 PC'!I207)</f>
        <v>0</v>
      </c>
      <c r="J207" s="231">
        <f t="shared" si="189"/>
        <v>0</v>
      </c>
      <c r="K207" s="282">
        <f>SUM('Y1 PC'!K207,'Y2 PC'!K207,'Y3 PC'!K207,'Y4 PC'!K207)</f>
        <v>0</v>
      </c>
      <c r="L207" s="79">
        <f t="shared" si="190"/>
        <v>0</v>
      </c>
      <c r="M207" s="80">
        <f t="shared" si="188"/>
        <v>0</v>
      </c>
      <c r="N207" s="81">
        <f t="shared" si="191"/>
        <v>0</v>
      </c>
      <c r="O207" s="82">
        <f t="shared" si="192"/>
        <v>0</v>
      </c>
      <c r="P207" s="83"/>
      <c r="Q207" s="78">
        <f t="shared" si="193"/>
        <v>0</v>
      </c>
    </row>
    <row r="208" spans="1:17" ht="15" thickBot="1" x14ac:dyDescent="0.35">
      <c r="A208" s="111"/>
      <c r="B208" s="341" t="s">
        <v>148</v>
      </c>
      <c r="C208" s="341"/>
      <c r="D208" s="342"/>
      <c r="E208" s="267">
        <f>SUM(E197:E207)</f>
        <v>0</v>
      </c>
      <c r="F208" s="268"/>
      <c r="G208" s="269">
        <f t="shared" ref="G208:J208" si="194">SUM(G197:G207)</f>
        <v>0</v>
      </c>
      <c r="H208" s="116">
        <f t="shared" si="194"/>
        <v>0</v>
      </c>
      <c r="I208" s="116">
        <f t="shared" si="194"/>
        <v>0</v>
      </c>
      <c r="J208" s="116">
        <f t="shared" si="194"/>
        <v>0</v>
      </c>
      <c r="K208" s="84">
        <f t="shared" ref="K208" si="195">SUM(K197:K207)</f>
        <v>0</v>
      </c>
      <c r="L208" s="84">
        <f t="shared" ref="L208" si="196">SUM(L197:L207)</f>
        <v>0</v>
      </c>
      <c r="M208" s="85">
        <f t="shared" ref="M208" si="197">SUM(M197:M207)</f>
        <v>0</v>
      </c>
      <c r="N208" s="90">
        <f t="shared" ref="N208" si="198">SUM(N197:N207)</f>
        <v>0</v>
      </c>
      <c r="O208" s="91">
        <f t="shared" ref="O208" si="199">SUM(O197:O207)</f>
        <v>0</v>
      </c>
      <c r="P208" s="86"/>
      <c r="Q208" s="84">
        <f>SUM(Q197:Q207)</f>
        <v>0</v>
      </c>
    </row>
    <row r="209" spans="1:17" x14ac:dyDescent="0.3">
      <c r="A209" s="111"/>
      <c r="B209" s="343" t="s">
        <v>18</v>
      </c>
      <c r="C209" s="307" t="s">
        <v>94</v>
      </c>
      <c r="D209" s="345" t="s">
        <v>42</v>
      </c>
      <c r="E209" s="263">
        <f>SUM('Y1 PC'!E209,'Y2 PC'!E209,'Y3 PC'!E209,'Y4 PC'!E209)</f>
        <v>0</v>
      </c>
      <c r="F209" s="264"/>
      <c r="G209" s="263">
        <f>SUM('Y1 PC'!G209,'Y2 PC'!G209,'Y3 PC'!G209,'Y4 PC'!G209)</f>
        <v>0</v>
      </c>
      <c r="H209" s="263">
        <f>SUM('Y1 PC'!H209,'Y2 PC'!H209,'Y3 PC'!H209,'Y4 PC'!H209)</f>
        <v>0</v>
      </c>
      <c r="I209" s="263">
        <f>SUM('Y1 PC'!I209,'Y2 PC'!I209,'Y3 PC'!I209,'Y4 PC'!I209)</f>
        <v>0</v>
      </c>
      <c r="J209" s="231">
        <f>SUM(G209:I209)</f>
        <v>0</v>
      </c>
      <c r="K209" s="280">
        <f>SUM('Y1 PC'!K209,'Y2 PC'!K209,'Y3 PC'!K209,'Y4 PC'!K209)</f>
        <v>0</v>
      </c>
      <c r="L209" s="17">
        <f>25%*K209</f>
        <v>0</v>
      </c>
      <c r="M209" s="18">
        <f t="shared" ref="M209:M219" si="200">ROUND(SUM(K209:L209),0)</f>
        <v>0</v>
      </c>
      <c r="N209" s="19">
        <f>$N$4*$M209</f>
        <v>0</v>
      </c>
      <c r="O209" s="20">
        <f>$O$4*$M209</f>
        <v>0</v>
      </c>
      <c r="P209" s="21"/>
      <c r="Q209" s="15">
        <f>ROUND(SUM($N209:$P209),0)</f>
        <v>0</v>
      </c>
    </row>
    <row r="210" spans="1:17" x14ac:dyDescent="0.3">
      <c r="A210" s="111"/>
      <c r="B210" s="344"/>
      <c r="C210" s="308"/>
      <c r="D210" s="346"/>
      <c r="E210" s="265">
        <f>SUM('Y1 PC'!E210,'Y2 PC'!E210,'Y3 PC'!E210,'Y4 PC'!E210)</f>
        <v>0</v>
      </c>
      <c r="F210" s="265"/>
      <c r="G210" s="265">
        <f>SUM('Y1 PC'!G210,'Y2 PC'!G210,'Y3 PC'!G210,'Y4 PC'!G210)</f>
        <v>0</v>
      </c>
      <c r="H210" s="265">
        <f>SUM('Y1 PC'!H210,'Y2 PC'!H210,'Y3 PC'!H210,'Y4 PC'!H210)</f>
        <v>0</v>
      </c>
      <c r="I210" s="265">
        <f>SUM('Y1 PC'!I210,'Y2 PC'!I210,'Y3 PC'!I210,'Y4 PC'!I210)</f>
        <v>0</v>
      </c>
      <c r="J210" s="231">
        <f t="shared" ref="J210:J219" si="201">SUM(G210:I210)</f>
        <v>0</v>
      </c>
      <c r="K210" s="281">
        <f>SUM('Y1 PC'!K210,'Y2 PC'!K210,'Y3 PC'!K210,'Y4 PC'!K210)</f>
        <v>0</v>
      </c>
      <c r="L210" s="73">
        <f t="shared" ref="L210:L219" si="202">25%*K210</f>
        <v>0</v>
      </c>
      <c r="M210" s="74">
        <f t="shared" si="200"/>
        <v>0</v>
      </c>
      <c r="N210" s="19">
        <f t="shared" ref="N210:N219" si="203">$N$4*$M210</f>
        <v>0</v>
      </c>
      <c r="O210" s="20">
        <f t="shared" ref="O210:O219" si="204">$O$4*$M210</f>
        <v>0</v>
      </c>
      <c r="P210" s="21"/>
      <c r="Q210" s="72">
        <f t="shared" ref="Q210:Q219" si="205">ROUND(SUM($N210:$P210),0)</f>
        <v>0</v>
      </c>
    </row>
    <row r="211" spans="1:17" x14ac:dyDescent="0.3">
      <c r="A211" s="111"/>
      <c r="B211" s="344"/>
      <c r="C211" s="308"/>
      <c r="D211" s="346"/>
      <c r="E211" s="265">
        <f>SUM('Y1 PC'!E211,'Y2 PC'!E211,'Y3 PC'!E211,'Y4 PC'!E211)</f>
        <v>0</v>
      </c>
      <c r="F211" s="265"/>
      <c r="G211" s="265">
        <f>SUM('Y1 PC'!G211,'Y2 PC'!G211,'Y3 PC'!G211,'Y4 PC'!G211)</f>
        <v>0</v>
      </c>
      <c r="H211" s="265">
        <f>SUM('Y1 PC'!H211,'Y2 PC'!H211,'Y3 PC'!H211,'Y4 PC'!H211)</f>
        <v>0</v>
      </c>
      <c r="I211" s="265">
        <f>SUM('Y1 PC'!I211,'Y2 PC'!I211,'Y3 PC'!I211,'Y4 PC'!I211)</f>
        <v>0</v>
      </c>
      <c r="J211" s="231">
        <f t="shared" si="201"/>
        <v>0</v>
      </c>
      <c r="K211" s="281">
        <f>SUM('Y1 PC'!K211,'Y2 PC'!K211,'Y3 PC'!K211,'Y4 PC'!K211)</f>
        <v>0</v>
      </c>
      <c r="L211" s="73">
        <f t="shared" si="202"/>
        <v>0</v>
      </c>
      <c r="M211" s="74">
        <f t="shared" si="200"/>
        <v>0</v>
      </c>
      <c r="N211" s="19">
        <f t="shared" si="203"/>
        <v>0</v>
      </c>
      <c r="O211" s="20">
        <f t="shared" si="204"/>
        <v>0</v>
      </c>
      <c r="P211" s="21"/>
      <c r="Q211" s="72">
        <f t="shared" si="205"/>
        <v>0</v>
      </c>
    </row>
    <row r="212" spans="1:17" x14ac:dyDescent="0.3">
      <c r="A212" s="111"/>
      <c r="B212" s="344"/>
      <c r="C212" s="308"/>
      <c r="D212" s="346"/>
      <c r="E212" s="265">
        <f>SUM('Y1 PC'!E212,'Y2 PC'!E212,'Y3 PC'!E212,'Y4 PC'!E212)</f>
        <v>0</v>
      </c>
      <c r="F212" s="265"/>
      <c r="G212" s="265">
        <f>SUM('Y1 PC'!G212,'Y2 PC'!G212,'Y3 PC'!G212,'Y4 PC'!G212)</f>
        <v>0</v>
      </c>
      <c r="H212" s="265">
        <f>SUM('Y1 PC'!H212,'Y2 PC'!H212,'Y3 PC'!H212,'Y4 PC'!H212)</f>
        <v>0</v>
      </c>
      <c r="I212" s="265">
        <f>SUM('Y1 PC'!I212,'Y2 PC'!I212,'Y3 PC'!I212,'Y4 PC'!I212)</f>
        <v>0</v>
      </c>
      <c r="J212" s="231">
        <f t="shared" si="201"/>
        <v>0</v>
      </c>
      <c r="K212" s="281">
        <f>SUM('Y1 PC'!K212,'Y2 PC'!K212,'Y3 PC'!K212,'Y4 PC'!K212)</f>
        <v>0</v>
      </c>
      <c r="L212" s="73">
        <f t="shared" si="202"/>
        <v>0</v>
      </c>
      <c r="M212" s="74">
        <f t="shared" si="200"/>
        <v>0</v>
      </c>
      <c r="N212" s="19">
        <f t="shared" si="203"/>
        <v>0</v>
      </c>
      <c r="O212" s="20">
        <f t="shared" si="204"/>
        <v>0</v>
      </c>
      <c r="P212" s="21"/>
      <c r="Q212" s="72">
        <f t="shared" si="205"/>
        <v>0</v>
      </c>
    </row>
    <row r="213" spans="1:17" x14ac:dyDescent="0.3">
      <c r="A213" s="111"/>
      <c r="B213" s="344"/>
      <c r="C213" s="308"/>
      <c r="D213" s="346"/>
      <c r="E213" s="265">
        <f>SUM('Y1 PC'!E213,'Y2 PC'!E213,'Y3 PC'!E213,'Y4 PC'!E213)</f>
        <v>0</v>
      </c>
      <c r="F213" s="265"/>
      <c r="G213" s="265">
        <f>SUM('Y1 PC'!G213,'Y2 PC'!G213,'Y3 PC'!G213,'Y4 PC'!G213)</f>
        <v>0</v>
      </c>
      <c r="H213" s="265">
        <f>SUM('Y1 PC'!H213,'Y2 PC'!H213,'Y3 PC'!H213,'Y4 PC'!H213)</f>
        <v>0</v>
      </c>
      <c r="I213" s="265">
        <f>SUM('Y1 PC'!I213,'Y2 PC'!I213,'Y3 PC'!I213,'Y4 PC'!I213)</f>
        <v>0</v>
      </c>
      <c r="J213" s="231">
        <f t="shared" si="201"/>
        <v>0</v>
      </c>
      <c r="K213" s="281">
        <f>SUM('Y1 PC'!K213,'Y2 PC'!K213,'Y3 PC'!K213,'Y4 PC'!K213)</f>
        <v>0</v>
      </c>
      <c r="L213" s="73">
        <f t="shared" si="202"/>
        <v>0</v>
      </c>
      <c r="M213" s="74">
        <f t="shared" si="200"/>
        <v>0</v>
      </c>
      <c r="N213" s="19">
        <f t="shared" si="203"/>
        <v>0</v>
      </c>
      <c r="O213" s="20">
        <f t="shared" si="204"/>
        <v>0</v>
      </c>
      <c r="P213" s="21"/>
      <c r="Q213" s="72">
        <f t="shared" si="205"/>
        <v>0</v>
      </c>
    </row>
    <row r="214" spans="1:17" x14ac:dyDescent="0.3">
      <c r="A214" s="111"/>
      <c r="B214" s="344"/>
      <c r="C214" s="308"/>
      <c r="D214" s="346"/>
      <c r="E214" s="265">
        <f>SUM('Y1 PC'!E214,'Y2 PC'!E214,'Y3 PC'!E214,'Y4 PC'!E214)</f>
        <v>0</v>
      </c>
      <c r="F214" s="265"/>
      <c r="G214" s="265">
        <f>SUM('Y1 PC'!G214,'Y2 PC'!G214,'Y3 PC'!G214,'Y4 PC'!G214)</f>
        <v>0</v>
      </c>
      <c r="H214" s="265">
        <f>SUM('Y1 PC'!H214,'Y2 PC'!H214,'Y3 PC'!H214,'Y4 PC'!H214)</f>
        <v>0</v>
      </c>
      <c r="I214" s="265">
        <f>SUM('Y1 PC'!I214,'Y2 PC'!I214,'Y3 PC'!I214,'Y4 PC'!I214)</f>
        <v>0</v>
      </c>
      <c r="J214" s="231">
        <f t="shared" si="201"/>
        <v>0</v>
      </c>
      <c r="K214" s="281">
        <f>SUM('Y1 PC'!K214,'Y2 PC'!K214,'Y3 PC'!K214,'Y4 PC'!K214)</f>
        <v>0</v>
      </c>
      <c r="L214" s="73">
        <f t="shared" si="202"/>
        <v>0</v>
      </c>
      <c r="M214" s="74">
        <f t="shared" si="200"/>
        <v>0</v>
      </c>
      <c r="N214" s="19">
        <f t="shared" si="203"/>
        <v>0</v>
      </c>
      <c r="O214" s="20">
        <f t="shared" si="204"/>
        <v>0</v>
      </c>
      <c r="P214" s="21"/>
      <c r="Q214" s="72">
        <f t="shared" si="205"/>
        <v>0</v>
      </c>
    </row>
    <row r="215" spans="1:17" x14ac:dyDescent="0.3">
      <c r="A215" s="111"/>
      <c r="B215" s="344"/>
      <c r="C215" s="308"/>
      <c r="D215" s="346"/>
      <c r="E215" s="265">
        <f>SUM('Y1 PC'!E215,'Y2 PC'!E215,'Y3 PC'!E215,'Y4 PC'!E215)</f>
        <v>0</v>
      </c>
      <c r="F215" s="265"/>
      <c r="G215" s="265">
        <f>SUM('Y1 PC'!G215,'Y2 PC'!G215,'Y3 PC'!G215,'Y4 PC'!G215)</f>
        <v>0</v>
      </c>
      <c r="H215" s="265">
        <f>SUM('Y1 PC'!H215,'Y2 PC'!H215,'Y3 PC'!H215,'Y4 PC'!H215)</f>
        <v>0</v>
      </c>
      <c r="I215" s="265">
        <f>SUM('Y1 PC'!I215,'Y2 PC'!I215,'Y3 PC'!I215,'Y4 PC'!I215)</f>
        <v>0</v>
      </c>
      <c r="J215" s="231">
        <f t="shared" si="201"/>
        <v>0</v>
      </c>
      <c r="K215" s="281">
        <f>SUM('Y1 PC'!K215,'Y2 PC'!K215,'Y3 PC'!K215,'Y4 PC'!K215)</f>
        <v>0</v>
      </c>
      <c r="L215" s="73">
        <f t="shared" si="202"/>
        <v>0</v>
      </c>
      <c r="M215" s="74">
        <f t="shared" si="200"/>
        <v>0</v>
      </c>
      <c r="N215" s="19">
        <f t="shared" si="203"/>
        <v>0</v>
      </c>
      <c r="O215" s="20">
        <f t="shared" si="204"/>
        <v>0</v>
      </c>
      <c r="P215" s="21"/>
      <c r="Q215" s="72">
        <f t="shared" si="205"/>
        <v>0</v>
      </c>
    </row>
    <row r="216" spans="1:17" x14ac:dyDescent="0.3">
      <c r="A216" s="111"/>
      <c r="B216" s="344"/>
      <c r="C216" s="308"/>
      <c r="D216" s="346"/>
      <c r="E216" s="265">
        <f>SUM('Y1 PC'!E216,'Y2 PC'!E216,'Y3 PC'!E216,'Y4 PC'!E216)</f>
        <v>0</v>
      </c>
      <c r="F216" s="265"/>
      <c r="G216" s="265">
        <f>SUM('Y1 PC'!G216,'Y2 PC'!G216,'Y3 PC'!G216,'Y4 PC'!G216)</f>
        <v>0</v>
      </c>
      <c r="H216" s="265">
        <f>SUM('Y1 PC'!H216,'Y2 PC'!H216,'Y3 PC'!H216,'Y4 PC'!H216)</f>
        <v>0</v>
      </c>
      <c r="I216" s="265">
        <f>SUM('Y1 PC'!I216,'Y2 PC'!I216,'Y3 PC'!I216,'Y4 PC'!I216)</f>
        <v>0</v>
      </c>
      <c r="J216" s="231">
        <f t="shared" si="201"/>
        <v>0</v>
      </c>
      <c r="K216" s="281">
        <f>SUM('Y1 PC'!K216,'Y2 PC'!K216,'Y3 PC'!K216,'Y4 PC'!K216)</f>
        <v>0</v>
      </c>
      <c r="L216" s="73">
        <f t="shared" si="202"/>
        <v>0</v>
      </c>
      <c r="M216" s="74">
        <f t="shared" si="200"/>
        <v>0</v>
      </c>
      <c r="N216" s="19">
        <f t="shared" si="203"/>
        <v>0</v>
      </c>
      <c r="O216" s="20">
        <f t="shared" si="204"/>
        <v>0</v>
      </c>
      <c r="P216" s="21"/>
      <c r="Q216" s="72">
        <f t="shared" si="205"/>
        <v>0</v>
      </c>
    </row>
    <row r="217" spans="1:17" x14ac:dyDescent="0.3">
      <c r="A217" s="111"/>
      <c r="B217" s="344"/>
      <c r="C217" s="308"/>
      <c r="D217" s="346"/>
      <c r="E217" s="265">
        <f>SUM('Y1 PC'!E217,'Y2 PC'!E217,'Y3 PC'!E217,'Y4 PC'!E217)</f>
        <v>0</v>
      </c>
      <c r="F217" s="265"/>
      <c r="G217" s="265">
        <f>SUM('Y1 PC'!G217,'Y2 PC'!G217,'Y3 PC'!G217,'Y4 PC'!G217)</f>
        <v>0</v>
      </c>
      <c r="H217" s="265">
        <f>SUM('Y1 PC'!H217,'Y2 PC'!H217,'Y3 PC'!H217,'Y4 PC'!H217)</f>
        <v>0</v>
      </c>
      <c r="I217" s="265">
        <f>SUM('Y1 PC'!I217,'Y2 PC'!I217,'Y3 PC'!I217,'Y4 PC'!I217)</f>
        <v>0</v>
      </c>
      <c r="J217" s="231">
        <f t="shared" si="201"/>
        <v>0</v>
      </c>
      <c r="K217" s="281">
        <f>SUM('Y1 PC'!K217,'Y2 PC'!K217,'Y3 PC'!K217,'Y4 PC'!K217)</f>
        <v>0</v>
      </c>
      <c r="L217" s="73">
        <f t="shared" si="202"/>
        <v>0</v>
      </c>
      <c r="M217" s="74">
        <f t="shared" si="200"/>
        <v>0</v>
      </c>
      <c r="N217" s="19">
        <f t="shared" si="203"/>
        <v>0</v>
      </c>
      <c r="O217" s="20">
        <f t="shared" si="204"/>
        <v>0</v>
      </c>
      <c r="P217" s="21"/>
      <c r="Q217" s="72">
        <f t="shared" si="205"/>
        <v>0</v>
      </c>
    </row>
    <row r="218" spans="1:17" x14ac:dyDescent="0.3">
      <c r="A218" s="111"/>
      <c r="B218" s="344"/>
      <c r="C218" s="308"/>
      <c r="D218" s="346"/>
      <c r="E218" s="265">
        <f>SUM('Y1 PC'!E218,'Y2 PC'!E218,'Y3 PC'!E218,'Y4 PC'!E218)</f>
        <v>0</v>
      </c>
      <c r="F218" s="265"/>
      <c r="G218" s="265">
        <f>SUM('Y1 PC'!G218,'Y2 PC'!G218,'Y3 PC'!G218,'Y4 PC'!G218)</f>
        <v>0</v>
      </c>
      <c r="H218" s="265">
        <f>SUM('Y1 PC'!H218,'Y2 PC'!H218,'Y3 PC'!H218,'Y4 PC'!H218)</f>
        <v>0</v>
      </c>
      <c r="I218" s="265">
        <f>SUM('Y1 PC'!I218,'Y2 PC'!I218,'Y3 PC'!I218,'Y4 PC'!I218)</f>
        <v>0</v>
      </c>
      <c r="J218" s="231">
        <f t="shared" si="201"/>
        <v>0</v>
      </c>
      <c r="K218" s="281">
        <f>SUM('Y1 PC'!K218,'Y2 PC'!K218,'Y3 PC'!K218,'Y4 PC'!K218)</f>
        <v>0</v>
      </c>
      <c r="L218" s="73">
        <f t="shared" si="202"/>
        <v>0</v>
      </c>
      <c r="M218" s="74">
        <f t="shared" si="200"/>
        <v>0</v>
      </c>
      <c r="N218" s="19">
        <f t="shared" si="203"/>
        <v>0</v>
      </c>
      <c r="O218" s="20">
        <f t="shared" si="204"/>
        <v>0</v>
      </c>
      <c r="P218" s="21"/>
      <c r="Q218" s="72">
        <f t="shared" si="205"/>
        <v>0</v>
      </c>
    </row>
    <row r="219" spans="1:17" ht="15" thickBot="1" x14ac:dyDescent="0.35">
      <c r="A219" s="111"/>
      <c r="B219" s="344"/>
      <c r="C219" s="308"/>
      <c r="D219" s="346"/>
      <c r="E219" s="266">
        <f>SUM('Y1 PC'!E219,'Y2 PC'!E219,'Y3 PC'!E219,'Y4 PC'!E219)</f>
        <v>0</v>
      </c>
      <c r="F219" s="264"/>
      <c r="G219" s="266">
        <f>SUM('Y1 PC'!G219,'Y2 PC'!G219,'Y3 PC'!G219,'Y4 PC'!G219)</f>
        <v>0</v>
      </c>
      <c r="H219" s="266">
        <f>SUM('Y1 PC'!H219,'Y2 PC'!H219,'Y3 PC'!H219,'Y4 PC'!H219)</f>
        <v>0</v>
      </c>
      <c r="I219" s="266">
        <f>SUM('Y1 PC'!I219,'Y2 PC'!I219,'Y3 PC'!I219,'Y4 PC'!I219)</f>
        <v>0</v>
      </c>
      <c r="J219" s="231">
        <f t="shared" si="201"/>
        <v>0</v>
      </c>
      <c r="K219" s="282">
        <f>SUM('Y1 PC'!K219,'Y2 PC'!K219,'Y3 PC'!K219,'Y4 PC'!K219)</f>
        <v>0</v>
      </c>
      <c r="L219" s="79">
        <f t="shared" si="202"/>
        <v>0</v>
      </c>
      <c r="M219" s="80">
        <f t="shared" si="200"/>
        <v>0</v>
      </c>
      <c r="N219" s="81">
        <f t="shared" si="203"/>
        <v>0</v>
      </c>
      <c r="O219" s="82">
        <f t="shared" si="204"/>
        <v>0</v>
      </c>
      <c r="P219" s="83"/>
      <c r="Q219" s="78">
        <f t="shared" si="205"/>
        <v>0</v>
      </c>
    </row>
    <row r="220" spans="1:17" ht="15" thickBot="1" x14ac:dyDescent="0.35">
      <c r="A220" s="111"/>
      <c r="B220" s="341" t="s">
        <v>149</v>
      </c>
      <c r="C220" s="341"/>
      <c r="D220" s="342"/>
      <c r="E220" s="267">
        <f>SUM(E209:E219)</f>
        <v>0</v>
      </c>
      <c r="F220" s="268"/>
      <c r="G220" s="269">
        <f t="shared" ref="G220:J220" si="206">SUM(G209:G219)</f>
        <v>0</v>
      </c>
      <c r="H220" s="116">
        <f t="shared" si="206"/>
        <v>0</v>
      </c>
      <c r="I220" s="116">
        <f t="shared" si="206"/>
        <v>0</v>
      </c>
      <c r="J220" s="116">
        <f t="shared" si="206"/>
        <v>0</v>
      </c>
      <c r="K220" s="84">
        <f t="shared" ref="K220" si="207">SUM(K209:K219)</f>
        <v>0</v>
      </c>
      <c r="L220" s="84">
        <f t="shared" ref="L220" si="208">SUM(L209:L219)</f>
        <v>0</v>
      </c>
      <c r="M220" s="85">
        <f t="shared" ref="M220" si="209">SUM(M209:M219)</f>
        <v>0</v>
      </c>
      <c r="N220" s="90">
        <f t="shared" ref="N220" si="210">SUM(N209:N219)</f>
        <v>0</v>
      </c>
      <c r="O220" s="91">
        <f t="shared" ref="O220" si="211">SUM(O209:O219)</f>
        <v>0</v>
      </c>
      <c r="P220" s="86"/>
      <c r="Q220" s="84">
        <f>SUM(Q209:Q219)</f>
        <v>0</v>
      </c>
    </row>
    <row r="221" spans="1:17" x14ac:dyDescent="0.3">
      <c r="A221" s="111"/>
      <c r="B221" s="343" t="s">
        <v>19</v>
      </c>
      <c r="C221" s="307" t="s">
        <v>95</v>
      </c>
      <c r="D221" s="345" t="s">
        <v>96</v>
      </c>
      <c r="E221" s="263">
        <f>SUM('Y1 PC'!E221,'Y2 PC'!E221,'Y3 PC'!E221,'Y4 PC'!E221)</f>
        <v>0</v>
      </c>
      <c r="F221" s="264"/>
      <c r="G221" s="263">
        <f>SUM('Y1 PC'!G221,'Y2 PC'!G221,'Y3 PC'!G221,'Y4 PC'!G221)</f>
        <v>0</v>
      </c>
      <c r="H221" s="263">
        <f>SUM('Y1 PC'!H221,'Y2 PC'!H221,'Y3 PC'!H221,'Y4 PC'!H221)</f>
        <v>0</v>
      </c>
      <c r="I221" s="263">
        <f>SUM('Y1 PC'!I221,'Y2 PC'!I221,'Y3 PC'!I221,'Y4 PC'!I221)</f>
        <v>0</v>
      </c>
      <c r="J221" s="231">
        <f>SUM(G221:I221)</f>
        <v>0</v>
      </c>
      <c r="K221" s="280">
        <f>SUM('Y1 PC'!K221,'Y2 PC'!K221,'Y3 PC'!K221,'Y4 PC'!K221)</f>
        <v>0</v>
      </c>
      <c r="L221" s="17">
        <f>25%*K221</f>
        <v>0</v>
      </c>
      <c r="M221" s="18">
        <f t="shared" ref="M221:M231" si="212">ROUND(SUM(K221:L221),0)</f>
        <v>0</v>
      </c>
      <c r="N221" s="19">
        <f>$N$4*$M221</f>
        <v>0</v>
      </c>
      <c r="O221" s="20">
        <f>$O$4*$M221</f>
        <v>0</v>
      </c>
      <c r="P221" s="21"/>
      <c r="Q221" s="15">
        <f>ROUND(SUM($N221:$P221),0)</f>
        <v>0</v>
      </c>
    </row>
    <row r="222" spans="1:17" x14ac:dyDescent="0.3">
      <c r="A222" s="111"/>
      <c r="B222" s="344"/>
      <c r="C222" s="308"/>
      <c r="D222" s="346"/>
      <c r="E222" s="265">
        <f>SUM('Y1 PC'!E222,'Y2 PC'!E222,'Y3 PC'!E222,'Y4 PC'!E222)</f>
        <v>0</v>
      </c>
      <c r="F222" s="265"/>
      <c r="G222" s="265">
        <f>SUM('Y1 PC'!G222,'Y2 PC'!G222,'Y3 PC'!G222,'Y4 PC'!G222)</f>
        <v>0</v>
      </c>
      <c r="H222" s="265">
        <f>SUM('Y1 PC'!H222,'Y2 PC'!H222,'Y3 PC'!H222,'Y4 PC'!H222)</f>
        <v>0</v>
      </c>
      <c r="I222" s="265">
        <f>SUM('Y1 PC'!I222,'Y2 PC'!I222,'Y3 PC'!I222,'Y4 PC'!I222)</f>
        <v>0</v>
      </c>
      <c r="J222" s="231">
        <f t="shared" ref="J222:J231" si="213">SUM(G222:I222)</f>
        <v>0</v>
      </c>
      <c r="K222" s="281">
        <f>SUM('Y1 PC'!K222,'Y2 PC'!K222,'Y3 PC'!K222,'Y4 PC'!K222)</f>
        <v>0</v>
      </c>
      <c r="L222" s="73">
        <f t="shared" ref="L222:L231" si="214">25%*K222</f>
        <v>0</v>
      </c>
      <c r="M222" s="74">
        <f t="shared" si="212"/>
        <v>0</v>
      </c>
      <c r="N222" s="19">
        <f t="shared" ref="N222:N231" si="215">$N$4*$M222</f>
        <v>0</v>
      </c>
      <c r="O222" s="20">
        <f t="shared" ref="O222:O231" si="216">$O$4*$M222</f>
        <v>0</v>
      </c>
      <c r="P222" s="21"/>
      <c r="Q222" s="72">
        <f t="shared" ref="Q222:Q231" si="217">ROUND(SUM($N222:$P222),0)</f>
        <v>0</v>
      </c>
    </row>
    <row r="223" spans="1:17" x14ac:dyDescent="0.3">
      <c r="A223" s="111"/>
      <c r="B223" s="344"/>
      <c r="C223" s="308"/>
      <c r="D223" s="346"/>
      <c r="E223" s="265">
        <f>SUM('Y1 PC'!E223,'Y2 PC'!E223,'Y3 PC'!E223,'Y4 PC'!E223)</f>
        <v>0</v>
      </c>
      <c r="F223" s="265"/>
      <c r="G223" s="265">
        <f>SUM('Y1 PC'!G223,'Y2 PC'!G223,'Y3 PC'!G223,'Y4 PC'!G223)</f>
        <v>0</v>
      </c>
      <c r="H223" s="265">
        <f>SUM('Y1 PC'!H223,'Y2 PC'!H223,'Y3 PC'!H223,'Y4 PC'!H223)</f>
        <v>0</v>
      </c>
      <c r="I223" s="265">
        <f>SUM('Y1 PC'!I223,'Y2 PC'!I223,'Y3 PC'!I223,'Y4 PC'!I223)</f>
        <v>0</v>
      </c>
      <c r="J223" s="231">
        <f t="shared" si="213"/>
        <v>0</v>
      </c>
      <c r="K223" s="281">
        <f>SUM('Y1 PC'!K223,'Y2 PC'!K223,'Y3 PC'!K223,'Y4 PC'!K223)</f>
        <v>0</v>
      </c>
      <c r="L223" s="73">
        <f t="shared" si="214"/>
        <v>0</v>
      </c>
      <c r="M223" s="74">
        <f t="shared" si="212"/>
        <v>0</v>
      </c>
      <c r="N223" s="19">
        <f t="shared" si="215"/>
        <v>0</v>
      </c>
      <c r="O223" s="20">
        <f t="shared" si="216"/>
        <v>0</v>
      </c>
      <c r="P223" s="21"/>
      <c r="Q223" s="72">
        <f t="shared" si="217"/>
        <v>0</v>
      </c>
    </row>
    <row r="224" spans="1:17" x14ac:dyDescent="0.3">
      <c r="A224" s="111"/>
      <c r="B224" s="344"/>
      <c r="C224" s="308"/>
      <c r="D224" s="346"/>
      <c r="E224" s="265">
        <f>SUM('Y1 PC'!E224,'Y2 PC'!E224,'Y3 PC'!E224,'Y4 PC'!E224)</f>
        <v>0</v>
      </c>
      <c r="F224" s="265"/>
      <c r="G224" s="265">
        <f>SUM('Y1 PC'!G224,'Y2 PC'!G224,'Y3 PC'!G224,'Y4 PC'!G224)</f>
        <v>0</v>
      </c>
      <c r="H224" s="265">
        <f>SUM('Y1 PC'!H224,'Y2 PC'!H224,'Y3 PC'!H224,'Y4 PC'!H224)</f>
        <v>0</v>
      </c>
      <c r="I224" s="265">
        <f>SUM('Y1 PC'!I224,'Y2 PC'!I224,'Y3 PC'!I224,'Y4 PC'!I224)</f>
        <v>0</v>
      </c>
      <c r="J224" s="231">
        <f t="shared" si="213"/>
        <v>0</v>
      </c>
      <c r="K224" s="281">
        <f>SUM('Y1 PC'!K224,'Y2 PC'!K224,'Y3 PC'!K224,'Y4 PC'!K224)</f>
        <v>0</v>
      </c>
      <c r="L224" s="73">
        <f t="shared" si="214"/>
        <v>0</v>
      </c>
      <c r="M224" s="74">
        <f t="shared" si="212"/>
        <v>0</v>
      </c>
      <c r="N224" s="19">
        <f t="shared" si="215"/>
        <v>0</v>
      </c>
      <c r="O224" s="20">
        <f t="shared" si="216"/>
        <v>0</v>
      </c>
      <c r="P224" s="21"/>
      <c r="Q224" s="72">
        <f t="shared" si="217"/>
        <v>0</v>
      </c>
    </row>
    <row r="225" spans="1:17" x14ac:dyDescent="0.3">
      <c r="A225" s="111"/>
      <c r="B225" s="344"/>
      <c r="C225" s="308"/>
      <c r="D225" s="346"/>
      <c r="E225" s="265">
        <f>SUM('Y1 PC'!E225,'Y2 PC'!E225,'Y3 PC'!E225,'Y4 PC'!E225)</f>
        <v>0</v>
      </c>
      <c r="F225" s="265"/>
      <c r="G225" s="265">
        <f>SUM('Y1 PC'!G225,'Y2 PC'!G225,'Y3 PC'!G225,'Y4 PC'!G225)</f>
        <v>0</v>
      </c>
      <c r="H225" s="265">
        <f>SUM('Y1 PC'!H225,'Y2 PC'!H225,'Y3 PC'!H225,'Y4 PC'!H225)</f>
        <v>0</v>
      </c>
      <c r="I225" s="265">
        <f>SUM('Y1 PC'!I225,'Y2 PC'!I225,'Y3 PC'!I225,'Y4 PC'!I225)</f>
        <v>0</v>
      </c>
      <c r="J225" s="231">
        <f t="shared" si="213"/>
        <v>0</v>
      </c>
      <c r="K225" s="281">
        <f>SUM('Y1 PC'!K225,'Y2 PC'!K225,'Y3 PC'!K225,'Y4 PC'!K225)</f>
        <v>0</v>
      </c>
      <c r="L225" s="73">
        <f t="shared" si="214"/>
        <v>0</v>
      </c>
      <c r="M225" s="74">
        <f t="shared" si="212"/>
        <v>0</v>
      </c>
      <c r="N225" s="19">
        <f t="shared" si="215"/>
        <v>0</v>
      </c>
      <c r="O225" s="20">
        <f t="shared" si="216"/>
        <v>0</v>
      </c>
      <c r="P225" s="21"/>
      <c r="Q225" s="72">
        <f t="shared" si="217"/>
        <v>0</v>
      </c>
    </row>
    <row r="226" spans="1:17" x14ac:dyDescent="0.3">
      <c r="A226" s="111"/>
      <c r="B226" s="344"/>
      <c r="C226" s="308"/>
      <c r="D226" s="346"/>
      <c r="E226" s="265">
        <f>SUM('Y1 PC'!E226,'Y2 PC'!E226,'Y3 PC'!E226,'Y4 PC'!E226)</f>
        <v>0</v>
      </c>
      <c r="F226" s="265"/>
      <c r="G226" s="265">
        <f>SUM('Y1 PC'!G226,'Y2 PC'!G226,'Y3 PC'!G226,'Y4 PC'!G226)</f>
        <v>0</v>
      </c>
      <c r="H226" s="265">
        <f>SUM('Y1 PC'!H226,'Y2 PC'!H226,'Y3 PC'!H226,'Y4 PC'!H226)</f>
        <v>0</v>
      </c>
      <c r="I226" s="265">
        <f>SUM('Y1 PC'!I226,'Y2 PC'!I226,'Y3 PC'!I226,'Y4 PC'!I226)</f>
        <v>0</v>
      </c>
      <c r="J226" s="231">
        <f t="shared" si="213"/>
        <v>0</v>
      </c>
      <c r="K226" s="281">
        <f>SUM('Y1 PC'!K226,'Y2 PC'!K226,'Y3 PC'!K226,'Y4 PC'!K226)</f>
        <v>0</v>
      </c>
      <c r="L226" s="73">
        <f t="shared" si="214"/>
        <v>0</v>
      </c>
      <c r="M226" s="74">
        <f t="shared" si="212"/>
        <v>0</v>
      </c>
      <c r="N226" s="19">
        <f t="shared" si="215"/>
        <v>0</v>
      </c>
      <c r="O226" s="20">
        <f t="shared" si="216"/>
        <v>0</v>
      </c>
      <c r="P226" s="21"/>
      <c r="Q226" s="72">
        <f t="shared" si="217"/>
        <v>0</v>
      </c>
    </row>
    <row r="227" spans="1:17" x14ac:dyDescent="0.3">
      <c r="A227" s="111"/>
      <c r="B227" s="344"/>
      <c r="C227" s="308"/>
      <c r="D227" s="346"/>
      <c r="E227" s="265">
        <f>SUM('Y1 PC'!E227,'Y2 PC'!E227,'Y3 PC'!E227,'Y4 PC'!E227)</f>
        <v>0</v>
      </c>
      <c r="F227" s="265"/>
      <c r="G227" s="265">
        <f>SUM('Y1 PC'!G227,'Y2 PC'!G227,'Y3 PC'!G227,'Y4 PC'!G227)</f>
        <v>0</v>
      </c>
      <c r="H227" s="265">
        <f>SUM('Y1 PC'!H227,'Y2 PC'!H227,'Y3 PC'!H227,'Y4 PC'!H227)</f>
        <v>0</v>
      </c>
      <c r="I227" s="265">
        <f>SUM('Y1 PC'!I227,'Y2 PC'!I227,'Y3 PC'!I227,'Y4 PC'!I227)</f>
        <v>0</v>
      </c>
      <c r="J227" s="231">
        <f t="shared" si="213"/>
        <v>0</v>
      </c>
      <c r="K227" s="281">
        <f>SUM('Y1 PC'!K227,'Y2 PC'!K227,'Y3 PC'!K227,'Y4 PC'!K227)</f>
        <v>0</v>
      </c>
      <c r="L227" s="73">
        <f t="shared" si="214"/>
        <v>0</v>
      </c>
      <c r="M227" s="74">
        <f t="shared" si="212"/>
        <v>0</v>
      </c>
      <c r="N227" s="19">
        <f t="shared" si="215"/>
        <v>0</v>
      </c>
      <c r="O227" s="20">
        <f t="shared" si="216"/>
        <v>0</v>
      </c>
      <c r="P227" s="21"/>
      <c r="Q227" s="72">
        <f t="shared" si="217"/>
        <v>0</v>
      </c>
    </row>
    <row r="228" spans="1:17" x14ac:dyDescent="0.3">
      <c r="A228" s="111"/>
      <c r="B228" s="344"/>
      <c r="C228" s="308"/>
      <c r="D228" s="346"/>
      <c r="E228" s="265">
        <f>SUM('Y1 PC'!E228,'Y2 PC'!E228,'Y3 PC'!E228,'Y4 PC'!E228)</f>
        <v>0</v>
      </c>
      <c r="F228" s="265"/>
      <c r="G228" s="265">
        <f>SUM('Y1 PC'!G228,'Y2 PC'!G228,'Y3 PC'!G228,'Y4 PC'!G228)</f>
        <v>0</v>
      </c>
      <c r="H228" s="265">
        <f>SUM('Y1 PC'!H228,'Y2 PC'!H228,'Y3 PC'!H228,'Y4 PC'!H228)</f>
        <v>0</v>
      </c>
      <c r="I228" s="265">
        <f>SUM('Y1 PC'!I228,'Y2 PC'!I228,'Y3 PC'!I228,'Y4 PC'!I228)</f>
        <v>0</v>
      </c>
      <c r="J228" s="231">
        <f t="shared" si="213"/>
        <v>0</v>
      </c>
      <c r="K228" s="281">
        <f>SUM('Y1 PC'!K228,'Y2 PC'!K228,'Y3 PC'!K228,'Y4 PC'!K228)</f>
        <v>0</v>
      </c>
      <c r="L228" s="73">
        <f t="shared" si="214"/>
        <v>0</v>
      </c>
      <c r="M228" s="74">
        <f t="shared" si="212"/>
        <v>0</v>
      </c>
      <c r="N228" s="19">
        <f t="shared" si="215"/>
        <v>0</v>
      </c>
      <c r="O228" s="20">
        <f t="shared" si="216"/>
        <v>0</v>
      </c>
      <c r="P228" s="21"/>
      <c r="Q228" s="72">
        <f t="shared" si="217"/>
        <v>0</v>
      </c>
    </row>
    <row r="229" spans="1:17" x14ac:dyDescent="0.3">
      <c r="A229" s="111"/>
      <c r="B229" s="344"/>
      <c r="C229" s="308"/>
      <c r="D229" s="346"/>
      <c r="E229" s="265">
        <f>SUM('Y1 PC'!E229,'Y2 PC'!E229,'Y3 PC'!E229,'Y4 PC'!E229)</f>
        <v>0</v>
      </c>
      <c r="F229" s="265"/>
      <c r="G229" s="265">
        <f>SUM('Y1 PC'!G229,'Y2 PC'!G229,'Y3 PC'!G229,'Y4 PC'!G229)</f>
        <v>0</v>
      </c>
      <c r="H229" s="265">
        <f>SUM('Y1 PC'!H229,'Y2 PC'!H229,'Y3 PC'!H229,'Y4 PC'!H229)</f>
        <v>0</v>
      </c>
      <c r="I229" s="265">
        <f>SUM('Y1 PC'!I229,'Y2 PC'!I229,'Y3 PC'!I229,'Y4 PC'!I229)</f>
        <v>0</v>
      </c>
      <c r="J229" s="231">
        <f t="shared" si="213"/>
        <v>0</v>
      </c>
      <c r="K229" s="281">
        <f>SUM('Y1 PC'!K229,'Y2 PC'!K229,'Y3 PC'!K229,'Y4 PC'!K229)</f>
        <v>0</v>
      </c>
      <c r="L229" s="73">
        <f t="shared" si="214"/>
        <v>0</v>
      </c>
      <c r="M229" s="74">
        <f t="shared" si="212"/>
        <v>0</v>
      </c>
      <c r="N229" s="19">
        <f t="shared" si="215"/>
        <v>0</v>
      </c>
      <c r="O229" s="20">
        <f t="shared" si="216"/>
        <v>0</v>
      </c>
      <c r="P229" s="21"/>
      <c r="Q229" s="72">
        <f t="shared" si="217"/>
        <v>0</v>
      </c>
    </row>
    <row r="230" spans="1:17" x14ac:dyDescent="0.3">
      <c r="A230" s="111"/>
      <c r="B230" s="344"/>
      <c r="C230" s="308"/>
      <c r="D230" s="346"/>
      <c r="E230" s="265">
        <f>SUM('Y1 PC'!E230,'Y2 PC'!E230,'Y3 PC'!E230,'Y4 PC'!E230)</f>
        <v>0</v>
      </c>
      <c r="F230" s="265"/>
      <c r="G230" s="265">
        <f>SUM('Y1 PC'!G230,'Y2 PC'!G230,'Y3 PC'!G230,'Y4 PC'!G230)</f>
        <v>0</v>
      </c>
      <c r="H230" s="265">
        <f>SUM('Y1 PC'!H230,'Y2 PC'!H230,'Y3 PC'!H230,'Y4 PC'!H230)</f>
        <v>0</v>
      </c>
      <c r="I230" s="265">
        <f>SUM('Y1 PC'!I230,'Y2 PC'!I230,'Y3 PC'!I230,'Y4 PC'!I230)</f>
        <v>0</v>
      </c>
      <c r="J230" s="231">
        <f t="shared" si="213"/>
        <v>0</v>
      </c>
      <c r="K230" s="281">
        <f>SUM('Y1 PC'!K230,'Y2 PC'!K230,'Y3 PC'!K230,'Y4 PC'!K230)</f>
        <v>0</v>
      </c>
      <c r="L230" s="73">
        <f t="shared" si="214"/>
        <v>0</v>
      </c>
      <c r="M230" s="74">
        <f t="shared" si="212"/>
        <v>0</v>
      </c>
      <c r="N230" s="19">
        <f t="shared" si="215"/>
        <v>0</v>
      </c>
      <c r="O230" s="20">
        <f t="shared" si="216"/>
        <v>0</v>
      </c>
      <c r="P230" s="21"/>
      <c r="Q230" s="72">
        <f t="shared" si="217"/>
        <v>0</v>
      </c>
    </row>
    <row r="231" spans="1:17" ht="15" thickBot="1" x14ac:dyDescent="0.35">
      <c r="A231" s="111"/>
      <c r="B231" s="344"/>
      <c r="C231" s="308"/>
      <c r="D231" s="346"/>
      <c r="E231" s="266">
        <f>SUM('Y1 PC'!E231,'Y2 PC'!E231,'Y3 PC'!E231,'Y4 PC'!E231)</f>
        <v>0</v>
      </c>
      <c r="F231" s="264"/>
      <c r="G231" s="266">
        <f>SUM('Y1 PC'!G231,'Y2 PC'!G231,'Y3 PC'!G231,'Y4 PC'!G231)</f>
        <v>0</v>
      </c>
      <c r="H231" s="266">
        <f>SUM('Y1 PC'!H231,'Y2 PC'!H231,'Y3 PC'!H231,'Y4 PC'!H231)</f>
        <v>0</v>
      </c>
      <c r="I231" s="266">
        <f>SUM('Y1 PC'!I231,'Y2 PC'!I231,'Y3 PC'!I231,'Y4 PC'!I231)</f>
        <v>0</v>
      </c>
      <c r="J231" s="231">
        <f t="shared" si="213"/>
        <v>0</v>
      </c>
      <c r="K231" s="282">
        <f>SUM('Y1 PC'!K231,'Y2 PC'!K231,'Y3 PC'!K231,'Y4 PC'!K231)</f>
        <v>0</v>
      </c>
      <c r="L231" s="79">
        <f t="shared" si="214"/>
        <v>0</v>
      </c>
      <c r="M231" s="80">
        <f t="shared" si="212"/>
        <v>0</v>
      </c>
      <c r="N231" s="81">
        <f t="shared" si="215"/>
        <v>0</v>
      </c>
      <c r="O231" s="82">
        <f t="shared" si="216"/>
        <v>0</v>
      </c>
      <c r="P231" s="83"/>
      <c r="Q231" s="78">
        <f t="shared" si="217"/>
        <v>0</v>
      </c>
    </row>
    <row r="232" spans="1:17" ht="15" thickBot="1" x14ac:dyDescent="0.35">
      <c r="A232" s="111"/>
      <c r="B232" s="341" t="s">
        <v>150</v>
      </c>
      <c r="C232" s="341"/>
      <c r="D232" s="342"/>
      <c r="E232" s="267">
        <f>SUM(E221:E231)</f>
        <v>0</v>
      </c>
      <c r="F232" s="268"/>
      <c r="G232" s="269">
        <f t="shared" ref="G232:J232" si="218">SUM(G221:G231)</f>
        <v>0</v>
      </c>
      <c r="H232" s="116">
        <f t="shared" si="218"/>
        <v>0</v>
      </c>
      <c r="I232" s="116">
        <f t="shared" si="218"/>
        <v>0</v>
      </c>
      <c r="J232" s="116">
        <f t="shared" si="218"/>
        <v>0</v>
      </c>
      <c r="K232" s="84">
        <f t="shared" ref="K232" si="219">SUM(K221:K231)</f>
        <v>0</v>
      </c>
      <c r="L232" s="84">
        <f t="shared" ref="L232" si="220">SUM(L221:L231)</f>
        <v>0</v>
      </c>
      <c r="M232" s="85">
        <f t="shared" ref="M232" si="221">SUM(M221:M231)</f>
        <v>0</v>
      </c>
      <c r="N232" s="90">
        <f t="shared" ref="N232" si="222">SUM(N221:N231)</f>
        <v>0</v>
      </c>
      <c r="O232" s="91">
        <f t="shared" ref="O232" si="223">SUM(O221:O231)</f>
        <v>0</v>
      </c>
      <c r="P232" s="86"/>
      <c r="Q232" s="84">
        <f>SUM(Q221:Q231)</f>
        <v>0</v>
      </c>
    </row>
    <row r="233" spans="1:17" x14ac:dyDescent="0.3">
      <c r="A233" s="111"/>
      <c r="B233" s="343" t="s">
        <v>20</v>
      </c>
      <c r="C233" s="307" t="s">
        <v>97</v>
      </c>
      <c r="D233" s="345" t="s">
        <v>98</v>
      </c>
      <c r="E233" s="263">
        <f>SUM('Y1 PC'!E233,'Y2 PC'!E233,'Y3 PC'!E233,'Y4 PC'!E233)</f>
        <v>0</v>
      </c>
      <c r="F233" s="264"/>
      <c r="G233" s="263">
        <f>SUM('Y1 PC'!G233,'Y2 PC'!G233,'Y3 PC'!G233,'Y4 PC'!G233)</f>
        <v>0</v>
      </c>
      <c r="H233" s="263">
        <f>SUM('Y1 PC'!H233,'Y2 PC'!H233,'Y3 PC'!H233,'Y4 PC'!H233)</f>
        <v>0</v>
      </c>
      <c r="I233" s="263">
        <f>SUM('Y1 PC'!I233,'Y2 PC'!I233,'Y3 PC'!I233,'Y4 PC'!I233)</f>
        <v>0</v>
      </c>
      <c r="J233" s="231">
        <f>SUM(G233:I233)</f>
        <v>0</v>
      </c>
      <c r="K233" s="280">
        <f>SUM('Y1 PC'!K233,'Y2 PC'!K233,'Y3 PC'!K233,'Y4 PC'!K233)</f>
        <v>0</v>
      </c>
      <c r="L233" s="17">
        <f>25%*K233</f>
        <v>0</v>
      </c>
      <c r="M233" s="18">
        <f t="shared" ref="M233:M243" si="224">ROUND(SUM(K233:L233),0)</f>
        <v>0</v>
      </c>
      <c r="N233" s="19">
        <f>$N$4*$M233</f>
        <v>0</v>
      </c>
      <c r="O233" s="20">
        <f>$O$4*$M233</f>
        <v>0</v>
      </c>
      <c r="P233" s="21"/>
      <c r="Q233" s="15">
        <f>ROUND(SUM($N233:$P233),0)</f>
        <v>0</v>
      </c>
    </row>
    <row r="234" spans="1:17" x14ac:dyDescent="0.3">
      <c r="A234" s="111"/>
      <c r="B234" s="344"/>
      <c r="C234" s="308"/>
      <c r="D234" s="346"/>
      <c r="E234" s="265">
        <f>SUM('Y1 PC'!E234,'Y2 PC'!E234,'Y3 PC'!E234,'Y4 PC'!E234)</f>
        <v>0</v>
      </c>
      <c r="F234" s="265"/>
      <c r="G234" s="265">
        <f>SUM('Y1 PC'!G234,'Y2 PC'!G234,'Y3 PC'!G234,'Y4 PC'!G234)</f>
        <v>0</v>
      </c>
      <c r="H234" s="265">
        <f>SUM('Y1 PC'!H234,'Y2 PC'!H234,'Y3 PC'!H234,'Y4 PC'!H234)</f>
        <v>0</v>
      </c>
      <c r="I234" s="265">
        <f>SUM('Y1 PC'!I234,'Y2 PC'!I234,'Y3 PC'!I234,'Y4 PC'!I234)</f>
        <v>0</v>
      </c>
      <c r="J234" s="231">
        <f t="shared" ref="J234:J243" si="225">SUM(G234:I234)</f>
        <v>0</v>
      </c>
      <c r="K234" s="281">
        <f>SUM('Y1 PC'!K234,'Y2 PC'!K234,'Y3 PC'!K234,'Y4 PC'!K234)</f>
        <v>0</v>
      </c>
      <c r="L234" s="73">
        <f t="shared" ref="L234:L243" si="226">25%*K234</f>
        <v>0</v>
      </c>
      <c r="M234" s="74">
        <f t="shared" si="224"/>
        <v>0</v>
      </c>
      <c r="N234" s="19">
        <f t="shared" ref="N234:N243" si="227">$N$4*$M234</f>
        <v>0</v>
      </c>
      <c r="O234" s="20">
        <f t="shared" ref="O234:O243" si="228">$O$4*$M234</f>
        <v>0</v>
      </c>
      <c r="P234" s="21"/>
      <c r="Q234" s="72">
        <f t="shared" ref="Q234:Q243" si="229">ROUND(SUM($N234:$P234),0)</f>
        <v>0</v>
      </c>
    </row>
    <row r="235" spans="1:17" x14ac:dyDescent="0.3">
      <c r="A235" s="111"/>
      <c r="B235" s="344"/>
      <c r="C235" s="308"/>
      <c r="D235" s="346"/>
      <c r="E235" s="265">
        <f>SUM('Y1 PC'!E235,'Y2 PC'!E235,'Y3 PC'!E235,'Y4 PC'!E235)</f>
        <v>0</v>
      </c>
      <c r="F235" s="265"/>
      <c r="G235" s="265">
        <f>SUM('Y1 PC'!G235,'Y2 PC'!G235,'Y3 PC'!G235,'Y4 PC'!G235)</f>
        <v>0</v>
      </c>
      <c r="H235" s="265">
        <f>SUM('Y1 PC'!H235,'Y2 PC'!H235,'Y3 PC'!H235,'Y4 PC'!H235)</f>
        <v>0</v>
      </c>
      <c r="I235" s="265">
        <f>SUM('Y1 PC'!I235,'Y2 PC'!I235,'Y3 PC'!I235,'Y4 PC'!I235)</f>
        <v>0</v>
      </c>
      <c r="J235" s="231">
        <f t="shared" si="225"/>
        <v>0</v>
      </c>
      <c r="K235" s="281">
        <f>SUM('Y1 PC'!K235,'Y2 PC'!K235,'Y3 PC'!K235,'Y4 PC'!K235)</f>
        <v>0</v>
      </c>
      <c r="L235" s="73">
        <f t="shared" si="226"/>
        <v>0</v>
      </c>
      <c r="M235" s="74">
        <f t="shared" si="224"/>
        <v>0</v>
      </c>
      <c r="N235" s="19">
        <f t="shared" si="227"/>
        <v>0</v>
      </c>
      <c r="O235" s="20">
        <f t="shared" si="228"/>
        <v>0</v>
      </c>
      <c r="P235" s="21"/>
      <c r="Q235" s="72">
        <f t="shared" si="229"/>
        <v>0</v>
      </c>
    </row>
    <row r="236" spans="1:17" x14ac:dyDescent="0.3">
      <c r="A236" s="111"/>
      <c r="B236" s="344"/>
      <c r="C236" s="308"/>
      <c r="D236" s="346"/>
      <c r="E236" s="265">
        <f>SUM('Y1 PC'!E236,'Y2 PC'!E236,'Y3 PC'!E236,'Y4 PC'!E236)</f>
        <v>0</v>
      </c>
      <c r="F236" s="265"/>
      <c r="G236" s="265">
        <f>SUM('Y1 PC'!G236,'Y2 PC'!G236,'Y3 PC'!G236,'Y4 PC'!G236)</f>
        <v>0</v>
      </c>
      <c r="H236" s="265">
        <f>SUM('Y1 PC'!H236,'Y2 PC'!H236,'Y3 PC'!H236,'Y4 PC'!H236)</f>
        <v>0</v>
      </c>
      <c r="I236" s="265">
        <f>SUM('Y1 PC'!I236,'Y2 PC'!I236,'Y3 PC'!I236,'Y4 PC'!I236)</f>
        <v>0</v>
      </c>
      <c r="J236" s="231">
        <f t="shared" si="225"/>
        <v>0</v>
      </c>
      <c r="K236" s="281">
        <f>SUM('Y1 PC'!K236,'Y2 PC'!K236,'Y3 PC'!K236,'Y4 PC'!K236)</f>
        <v>0</v>
      </c>
      <c r="L236" s="73">
        <f t="shared" si="226"/>
        <v>0</v>
      </c>
      <c r="M236" s="74">
        <f t="shared" si="224"/>
        <v>0</v>
      </c>
      <c r="N236" s="19">
        <f t="shared" si="227"/>
        <v>0</v>
      </c>
      <c r="O236" s="20">
        <f t="shared" si="228"/>
        <v>0</v>
      </c>
      <c r="P236" s="21"/>
      <c r="Q236" s="72">
        <f t="shared" si="229"/>
        <v>0</v>
      </c>
    </row>
    <row r="237" spans="1:17" x14ac:dyDescent="0.3">
      <c r="A237" s="111"/>
      <c r="B237" s="344"/>
      <c r="C237" s="308"/>
      <c r="D237" s="346"/>
      <c r="E237" s="265">
        <f>SUM('Y1 PC'!E237,'Y2 PC'!E237,'Y3 PC'!E237,'Y4 PC'!E237)</f>
        <v>0</v>
      </c>
      <c r="F237" s="265"/>
      <c r="G237" s="265">
        <f>SUM('Y1 PC'!G237,'Y2 PC'!G237,'Y3 PC'!G237,'Y4 PC'!G237)</f>
        <v>0</v>
      </c>
      <c r="H237" s="265">
        <f>SUM('Y1 PC'!H237,'Y2 PC'!H237,'Y3 PC'!H237,'Y4 PC'!H237)</f>
        <v>0</v>
      </c>
      <c r="I237" s="265">
        <f>SUM('Y1 PC'!I237,'Y2 PC'!I237,'Y3 PC'!I237,'Y4 PC'!I237)</f>
        <v>0</v>
      </c>
      <c r="J237" s="231">
        <f t="shared" si="225"/>
        <v>0</v>
      </c>
      <c r="K237" s="281">
        <f>SUM('Y1 PC'!K237,'Y2 PC'!K237,'Y3 PC'!K237,'Y4 PC'!K237)</f>
        <v>0</v>
      </c>
      <c r="L237" s="73">
        <f t="shared" si="226"/>
        <v>0</v>
      </c>
      <c r="M237" s="74">
        <f t="shared" si="224"/>
        <v>0</v>
      </c>
      <c r="N237" s="19">
        <f t="shared" si="227"/>
        <v>0</v>
      </c>
      <c r="O237" s="20">
        <f t="shared" si="228"/>
        <v>0</v>
      </c>
      <c r="P237" s="21"/>
      <c r="Q237" s="72">
        <f t="shared" si="229"/>
        <v>0</v>
      </c>
    </row>
    <row r="238" spans="1:17" x14ac:dyDescent="0.3">
      <c r="A238" s="111"/>
      <c r="B238" s="344"/>
      <c r="C238" s="308"/>
      <c r="D238" s="346"/>
      <c r="E238" s="265">
        <f>SUM('Y1 PC'!E238,'Y2 PC'!E238,'Y3 PC'!E238,'Y4 PC'!E238)</f>
        <v>0</v>
      </c>
      <c r="F238" s="265"/>
      <c r="G238" s="265">
        <f>SUM('Y1 PC'!G238,'Y2 PC'!G238,'Y3 PC'!G238,'Y4 PC'!G238)</f>
        <v>0</v>
      </c>
      <c r="H238" s="265">
        <f>SUM('Y1 PC'!H238,'Y2 PC'!H238,'Y3 PC'!H238,'Y4 PC'!H238)</f>
        <v>0</v>
      </c>
      <c r="I238" s="265">
        <f>SUM('Y1 PC'!I238,'Y2 PC'!I238,'Y3 PC'!I238,'Y4 PC'!I238)</f>
        <v>0</v>
      </c>
      <c r="J238" s="231">
        <f t="shared" si="225"/>
        <v>0</v>
      </c>
      <c r="K238" s="281">
        <f>SUM('Y1 PC'!K238,'Y2 PC'!K238,'Y3 PC'!K238,'Y4 PC'!K238)</f>
        <v>0</v>
      </c>
      <c r="L238" s="73">
        <f t="shared" si="226"/>
        <v>0</v>
      </c>
      <c r="M238" s="74">
        <f t="shared" si="224"/>
        <v>0</v>
      </c>
      <c r="N238" s="19">
        <f t="shared" si="227"/>
        <v>0</v>
      </c>
      <c r="O238" s="20">
        <f t="shared" si="228"/>
        <v>0</v>
      </c>
      <c r="P238" s="21"/>
      <c r="Q238" s="72">
        <f t="shared" si="229"/>
        <v>0</v>
      </c>
    </row>
    <row r="239" spans="1:17" x14ac:dyDescent="0.3">
      <c r="A239" s="111"/>
      <c r="B239" s="344"/>
      <c r="C239" s="308"/>
      <c r="D239" s="346"/>
      <c r="E239" s="265">
        <f>SUM('Y1 PC'!E239,'Y2 PC'!E239,'Y3 PC'!E239,'Y4 PC'!E239)</f>
        <v>0</v>
      </c>
      <c r="F239" s="265"/>
      <c r="G239" s="265">
        <f>SUM('Y1 PC'!G239,'Y2 PC'!G239,'Y3 PC'!G239,'Y4 PC'!G239)</f>
        <v>0</v>
      </c>
      <c r="H239" s="265">
        <f>SUM('Y1 PC'!H239,'Y2 PC'!H239,'Y3 PC'!H239,'Y4 PC'!H239)</f>
        <v>0</v>
      </c>
      <c r="I239" s="265">
        <f>SUM('Y1 PC'!I239,'Y2 PC'!I239,'Y3 PC'!I239,'Y4 PC'!I239)</f>
        <v>0</v>
      </c>
      <c r="J239" s="231">
        <f t="shared" si="225"/>
        <v>0</v>
      </c>
      <c r="K239" s="281">
        <f>SUM('Y1 PC'!K239,'Y2 PC'!K239,'Y3 PC'!K239,'Y4 PC'!K239)</f>
        <v>0</v>
      </c>
      <c r="L239" s="73">
        <f t="shared" si="226"/>
        <v>0</v>
      </c>
      <c r="M239" s="74">
        <f t="shared" si="224"/>
        <v>0</v>
      </c>
      <c r="N239" s="19">
        <f t="shared" si="227"/>
        <v>0</v>
      </c>
      <c r="O239" s="20">
        <f t="shared" si="228"/>
        <v>0</v>
      </c>
      <c r="P239" s="21"/>
      <c r="Q239" s="72">
        <f t="shared" si="229"/>
        <v>0</v>
      </c>
    </row>
    <row r="240" spans="1:17" x14ac:dyDescent="0.3">
      <c r="A240" s="111"/>
      <c r="B240" s="344"/>
      <c r="C240" s="308"/>
      <c r="D240" s="346"/>
      <c r="E240" s="265">
        <f>SUM('Y1 PC'!E240,'Y2 PC'!E240,'Y3 PC'!E240,'Y4 PC'!E240)</f>
        <v>0</v>
      </c>
      <c r="F240" s="265"/>
      <c r="G240" s="265">
        <f>SUM('Y1 PC'!G240,'Y2 PC'!G240,'Y3 PC'!G240,'Y4 PC'!G240)</f>
        <v>0</v>
      </c>
      <c r="H240" s="265">
        <f>SUM('Y1 PC'!H240,'Y2 PC'!H240,'Y3 PC'!H240,'Y4 PC'!H240)</f>
        <v>0</v>
      </c>
      <c r="I240" s="265">
        <f>SUM('Y1 PC'!I240,'Y2 PC'!I240,'Y3 PC'!I240,'Y4 PC'!I240)</f>
        <v>0</v>
      </c>
      <c r="J240" s="231">
        <f t="shared" si="225"/>
        <v>0</v>
      </c>
      <c r="K240" s="281">
        <f>SUM('Y1 PC'!K240,'Y2 PC'!K240,'Y3 PC'!K240,'Y4 PC'!K240)</f>
        <v>0</v>
      </c>
      <c r="L240" s="73">
        <f t="shared" si="226"/>
        <v>0</v>
      </c>
      <c r="M240" s="74">
        <f t="shared" si="224"/>
        <v>0</v>
      </c>
      <c r="N240" s="19">
        <f t="shared" si="227"/>
        <v>0</v>
      </c>
      <c r="O240" s="20">
        <f t="shared" si="228"/>
        <v>0</v>
      </c>
      <c r="P240" s="21"/>
      <c r="Q240" s="72">
        <f t="shared" si="229"/>
        <v>0</v>
      </c>
    </row>
    <row r="241" spans="1:17" x14ac:dyDescent="0.3">
      <c r="A241" s="111"/>
      <c r="B241" s="344"/>
      <c r="C241" s="308"/>
      <c r="D241" s="346"/>
      <c r="E241" s="265">
        <f>SUM('Y1 PC'!E241,'Y2 PC'!E241,'Y3 PC'!E241,'Y4 PC'!E241)</f>
        <v>0</v>
      </c>
      <c r="F241" s="265"/>
      <c r="G241" s="265">
        <f>SUM('Y1 PC'!G241,'Y2 PC'!G241,'Y3 PC'!G241,'Y4 PC'!G241)</f>
        <v>0</v>
      </c>
      <c r="H241" s="265">
        <f>SUM('Y1 PC'!H241,'Y2 PC'!H241,'Y3 PC'!H241,'Y4 PC'!H241)</f>
        <v>0</v>
      </c>
      <c r="I241" s="265">
        <f>SUM('Y1 PC'!I241,'Y2 PC'!I241,'Y3 PC'!I241,'Y4 PC'!I241)</f>
        <v>0</v>
      </c>
      <c r="J241" s="231">
        <f t="shared" si="225"/>
        <v>0</v>
      </c>
      <c r="K241" s="281">
        <f>SUM('Y1 PC'!K241,'Y2 PC'!K241,'Y3 PC'!K241,'Y4 PC'!K241)</f>
        <v>0</v>
      </c>
      <c r="L241" s="73">
        <f t="shared" si="226"/>
        <v>0</v>
      </c>
      <c r="M241" s="74">
        <f t="shared" si="224"/>
        <v>0</v>
      </c>
      <c r="N241" s="19">
        <f t="shared" si="227"/>
        <v>0</v>
      </c>
      <c r="O241" s="20">
        <f t="shared" si="228"/>
        <v>0</v>
      </c>
      <c r="P241" s="21"/>
      <c r="Q241" s="72">
        <f t="shared" si="229"/>
        <v>0</v>
      </c>
    </row>
    <row r="242" spans="1:17" x14ac:dyDescent="0.3">
      <c r="A242" s="111"/>
      <c r="B242" s="344"/>
      <c r="C242" s="308"/>
      <c r="D242" s="346"/>
      <c r="E242" s="265">
        <f>SUM('Y1 PC'!E242,'Y2 PC'!E242,'Y3 PC'!E242,'Y4 PC'!E242)</f>
        <v>0</v>
      </c>
      <c r="F242" s="265"/>
      <c r="G242" s="265">
        <f>SUM('Y1 PC'!G242,'Y2 PC'!G242,'Y3 PC'!G242,'Y4 PC'!G242)</f>
        <v>0</v>
      </c>
      <c r="H242" s="265">
        <f>SUM('Y1 PC'!H242,'Y2 PC'!H242,'Y3 PC'!H242,'Y4 PC'!H242)</f>
        <v>0</v>
      </c>
      <c r="I242" s="265">
        <f>SUM('Y1 PC'!I242,'Y2 PC'!I242,'Y3 PC'!I242,'Y4 PC'!I242)</f>
        <v>0</v>
      </c>
      <c r="J242" s="231">
        <f t="shared" si="225"/>
        <v>0</v>
      </c>
      <c r="K242" s="281">
        <f>SUM('Y1 PC'!K242,'Y2 PC'!K242,'Y3 PC'!K242,'Y4 PC'!K242)</f>
        <v>0</v>
      </c>
      <c r="L242" s="73">
        <f t="shared" si="226"/>
        <v>0</v>
      </c>
      <c r="M242" s="74">
        <f t="shared" si="224"/>
        <v>0</v>
      </c>
      <c r="N242" s="19">
        <f t="shared" si="227"/>
        <v>0</v>
      </c>
      <c r="O242" s="20">
        <f t="shared" si="228"/>
        <v>0</v>
      </c>
      <c r="P242" s="21"/>
      <c r="Q242" s="72">
        <f t="shared" si="229"/>
        <v>0</v>
      </c>
    </row>
    <row r="243" spans="1:17" ht="15" thickBot="1" x14ac:dyDescent="0.35">
      <c r="A243" s="111"/>
      <c r="B243" s="344"/>
      <c r="C243" s="308"/>
      <c r="D243" s="346"/>
      <c r="E243" s="266">
        <f>SUM('Y1 PC'!E243,'Y2 PC'!E243,'Y3 PC'!E243,'Y4 PC'!E243)</f>
        <v>0</v>
      </c>
      <c r="F243" s="264"/>
      <c r="G243" s="266">
        <f>SUM('Y1 PC'!G243,'Y2 PC'!G243,'Y3 PC'!G243,'Y4 PC'!G243)</f>
        <v>0</v>
      </c>
      <c r="H243" s="266">
        <f>SUM('Y1 PC'!H243,'Y2 PC'!H243,'Y3 PC'!H243,'Y4 PC'!H243)</f>
        <v>0</v>
      </c>
      <c r="I243" s="266">
        <f>SUM('Y1 PC'!I243,'Y2 PC'!I243,'Y3 PC'!I243,'Y4 PC'!I243)</f>
        <v>0</v>
      </c>
      <c r="J243" s="231">
        <f t="shared" si="225"/>
        <v>0</v>
      </c>
      <c r="K243" s="282">
        <f>SUM('Y1 PC'!K243,'Y2 PC'!K243,'Y3 PC'!K243,'Y4 PC'!K243)</f>
        <v>0</v>
      </c>
      <c r="L243" s="79">
        <f t="shared" si="226"/>
        <v>0</v>
      </c>
      <c r="M243" s="80">
        <f t="shared" si="224"/>
        <v>0</v>
      </c>
      <c r="N243" s="81">
        <f t="shared" si="227"/>
        <v>0</v>
      </c>
      <c r="O243" s="82">
        <f t="shared" si="228"/>
        <v>0</v>
      </c>
      <c r="P243" s="83"/>
      <c r="Q243" s="78">
        <f t="shared" si="229"/>
        <v>0</v>
      </c>
    </row>
    <row r="244" spans="1:17" ht="15" thickBot="1" x14ac:dyDescent="0.35">
      <c r="A244" s="111"/>
      <c r="B244" s="341" t="s">
        <v>151</v>
      </c>
      <c r="C244" s="341"/>
      <c r="D244" s="342"/>
      <c r="E244" s="267">
        <f>SUM(E233:E243)</f>
        <v>0</v>
      </c>
      <c r="F244" s="268"/>
      <c r="G244" s="269">
        <f t="shared" ref="G244:J244" si="230">SUM(G233:G243)</f>
        <v>0</v>
      </c>
      <c r="H244" s="116">
        <f t="shared" si="230"/>
        <v>0</v>
      </c>
      <c r="I244" s="116">
        <f t="shared" si="230"/>
        <v>0</v>
      </c>
      <c r="J244" s="116">
        <f t="shared" si="230"/>
        <v>0</v>
      </c>
      <c r="K244" s="84">
        <f t="shared" ref="K244" si="231">SUM(K233:K243)</f>
        <v>0</v>
      </c>
      <c r="L244" s="84">
        <f t="shared" ref="L244" si="232">SUM(L233:L243)</f>
        <v>0</v>
      </c>
      <c r="M244" s="85">
        <f t="shared" ref="M244" si="233">SUM(M233:M243)</f>
        <v>0</v>
      </c>
      <c r="N244" s="90">
        <f t="shared" ref="N244" si="234">SUM(N233:N243)</f>
        <v>0</v>
      </c>
      <c r="O244" s="91">
        <f t="shared" ref="O244" si="235">SUM(O233:O243)</f>
        <v>0</v>
      </c>
      <c r="P244" s="86"/>
      <c r="Q244" s="84">
        <f>SUM(Q233:Q243)</f>
        <v>0</v>
      </c>
    </row>
    <row r="245" spans="1:17" x14ac:dyDescent="0.3">
      <c r="A245" s="111"/>
      <c r="B245" s="343" t="s">
        <v>21</v>
      </c>
      <c r="C245" s="307" t="s">
        <v>176</v>
      </c>
      <c r="D245" s="345" t="s">
        <v>99</v>
      </c>
      <c r="E245" s="263">
        <f>SUM('Y1 PC'!E245,'Y2 PC'!E245,'Y3 PC'!E245,'Y4 PC'!E245)</f>
        <v>0</v>
      </c>
      <c r="F245" s="264"/>
      <c r="G245" s="263">
        <f>SUM('Y1 PC'!G245,'Y2 PC'!G245,'Y3 PC'!G245,'Y4 PC'!G245)</f>
        <v>0</v>
      </c>
      <c r="H245" s="263">
        <f>SUM('Y1 PC'!H245,'Y2 PC'!H245,'Y3 PC'!H245,'Y4 PC'!H245)</f>
        <v>0</v>
      </c>
      <c r="I245" s="263">
        <f>SUM('Y1 PC'!I245,'Y2 PC'!I245,'Y3 PC'!I245,'Y4 PC'!I245)</f>
        <v>0</v>
      </c>
      <c r="J245" s="231">
        <f>SUM(G245:I245)</f>
        <v>0</v>
      </c>
      <c r="K245" s="280">
        <f>SUM('Y1 PC'!K245,'Y2 PC'!K245,'Y3 PC'!K245,'Y4 PC'!K245)</f>
        <v>0</v>
      </c>
      <c r="L245" s="17">
        <f>25%*K245</f>
        <v>0</v>
      </c>
      <c r="M245" s="18">
        <f t="shared" ref="M245:M255" si="236">ROUND(SUM(K245:L245),0)</f>
        <v>0</v>
      </c>
      <c r="N245" s="19">
        <f>$N$4*$M245</f>
        <v>0</v>
      </c>
      <c r="O245" s="20">
        <f>$O$4*$M245</f>
        <v>0</v>
      </c>
      <c r="P245" s="21"/>
      <c r="Q245" s="15">
        <f>ROUND(SUM($N245:$P245),0)</f>
        <v>0</v>
      </c>
    </row>
    <row r="246" spans="1:17" x14ac:dyDescent="0.3">
      <c r="A246" s="111"/>
      <c r="B246" s="344"/>
      <c r="C246" s="308"/>
      <c r="D246" s="346"/>
      <c r="E246" s="265">
        <f>SUM('Y1 PC'!E246,'Y2 PC'!E246,'Y3 PC'!E246,'Y4 PC'!E246)</f>
        <v>0</v>
      </c>
      <c r="F246" s="265"/>
      <c r="G246" s="265">
        <f>SUM('Y1 PC'!G246,'Y2 PC'!G246,'Y3 PC'!G246,'Y4 PC'!G246)</f>
        <v>0</v>
      </c>
      <c r="H246" s="265">
        <f>SUM('Y1 PC'!H246,'Y2 PC'!H246,'Y3 PC'!H246,'Y4 PC'!H246)</f>
        <v>0</v>
      </c>
      <c r="I246" s="265">
        <f>SUM('Y1 PC'!I246,'Y2 PC'!I246,'Y3 PC'!I246,'Y4 PC'!I246)</f>
        <v>0</v>
      </c>
      <c r="J246" s="231">
        <f t="shared" ref="J246:J255" si="237">SUM(G246:I246)</f>
        <v>0</v>
      </c>
      <c r="K246" s="281">
        <f>SUM('Y1 PC'!K246,'Y2 PC'!K246,'Y3 PC'!K246,'Y4 PC'!K246)</f>
        <v>0</v>
      </c>
      <c r="L246" s="73">
        <f t="shared" ref="L246:L255" si="238">25%*K246</f>
        <v>0</v>
      </c>
      <c r="M246" s="74">
        <f t="shared" si="236"/>
        <v>0</v>
      </c>
      <c r="N246" s="19">
        <f t="shared" ref="N246:N255" si="239">$N$4*$M246</f>
        <v>0</v>
      </c>
      <c r="O246" s="20">
        <f t="shared" ref="O246:O255" si="240">$O$4*$M246</f>
        <v>0</v>
      </c>
      <c r="P246" s="21"/>
      <c r="Q246" s="72">
        <f t="shared" ref="Q246:Q255" si="241">ROUND(SUM($N246:$P246),0)</f>
        <v>0</v>
      </c>
    </row>
    <row r="247" spans="1:17" x14ac:dyDescent="0.3">
      <c r="A247" s="111"/>
      <c r="B247" s="344"/>
      <c r="C247" s="308"/>
      <c r="D247" s="346"/>
      <c r="E247" s="265">
        <f>SUM('Y1 PC'!E247,'Y2 PC'!E247,'Y3 PC'!E247,'Y4 PC'!E247)</f>
        <v>0</v>
      </c>
      <c r="F247" s="265"/>
      <c r="G247" s="265">
        <f>SUM('Y1 PC'!G247,'Y2 PC'!G247,'Y3 PC'!G247,'Y4 PC'!G247)</f>
        <v>0</v>
      </c>
      <c r="H247" s="265">
        <f>SUM('Y1 PC'!H247,'Y2 PC'!H247,'Y3 PC'!H247,'Y4 PC'!H247)</f>
        <v>0</v>
      </c>
      <c r="I247" s="265">
        <f>SUM('Y1 PC'!I247,'Y2 PC'!I247,'Y3 PC'!I247,'Y4 PC'!I247)</f>
        <v>0</v>
      </c>
      <c r="J247" s="231">
        <f t="shared" si="237"/>
        <v>0</v>
      </c>
      <c r="K247" s="281">
        <f>SUM('Y1 PC'!K247,'Y2 PC'!K247,'Y3 PC'!K247,'Y4 PC'!K247)</f>
        <v>0</v>
      </c>
      <c r="L247" s="73">
        <f t="shared" si="238"/>
        <v>0</v>
      </c>
      <c r="M247" s="74">
        <f t="shared" si="236"/>
        <v>0</v>
      </c>
      <c r="N247" s="19">
        <f t="shared" si="239"/>
        <v>0</v>
      </c>
      <c r="O247" s="20">
        <f t="shared" si="240"/>
        <v>0</v>
      </c>
      <c r="P247" s="21"/>
      <c r="Q247" s="72">
        <f t="shared" si="241"/>
        <v>0</v>
      </c>
    </row>
    <row r="248" spans="1:17" x14ac:dyDescent="0.3">
      <c r="A248" s="111"/>
      <c r="B248" s="344"/>
      <c r="C248" s="308"/>
      <c r="D248" s="346"/>
      <c r="E248" s="265">
        <f>SUM('Y1 PC'!E248,'Y2 PC'!E248,'Y3 PC'!E248,'Y4 PC'!E248)</f>
        <v>0</v>
      </c>
      <c r="F248" s="265"/>
      <c r="G248" s="265">
        <f>SUM('Y1 PC'!G248,'Y2 PC'!G248,'Y3 PC'!G248,'Y4 PC'!G248)</f>
        <v>0</v>
      </c>
      <c r="H248" s="265">
        <f>SUM('Y1 PC'!H248,'Y2 PC'!H248,'Y3 PC'!H248,'Y4 PC'!H248)</f>
        <v>0</v>
      </c>
      <c r="I248" s="265">
        <f>SUM('Y1 PC'!I248,'Y2 PC'!I248,'Y3 PC'!I248,'Y4 PC'!I248)</f>
        <v>0</v>
      </c>
      <c r="J248" s="231">
        <f t="shared" si="237"/>
        <v>0</v>
      </c>
      <c r="K248" s="281">
        <f>SUM('Y1 PC'!K248,'Y2 PC'!K248,'Y3 PC'!K248,'Y4 PC'!K248)</f>
        <v>0</v>
      </c>
      <c r="L248" s="73">
        <f t="shared" si="238"/>
        <v>0</v>
      </c>
      <c r="M248" s="74">
        <f t="shared" si="236"/>
        <v>0</v>
      </c>
      <c r="N248" s="19">
        <f t="shared" si="239"/>
        <v>0</v>
      </c>
      <c r="O248" s="20">
        <f t="shared" si="240"/>
        <v>0</v>
      </c>
      <c r="P248" s="21"/>
      <c r="Q248" s="72">
        <f t="shared" si="241"/>
        <v>0</v>
      </c>
    </row>
    <row r="249" spans="1:17" x14ac:dyDescent="0.3">
      <c r="A249" s="111"/>
      <c r="B249" s="344"/>
      <c r="C249" s="308"/>
      <c r="D249" s="346"/>
      <c r="E249" s="265">
        <f>SUM('Y1 PC'!E249,'Y2 PC'!E249,'Y3 PC'!E249,'Y4 PC'!E249)</f>
        <v>0</v>
      </c>
      <c r="F249" s="265"/>
      <c r="G249" s="265">
        <f>SUM('Y1 PC'!G249,'Y2 PC'!G249,'Y3 PC'!G249,'Y4 PC'!G249)</f>
        <v>0</v>
      </c>
      <c r="H249" s="265">
        <f>SUM('Y1 PC'!H249,'Y2 PC'!H249,'Y3 PC'!H249,'Y4 PC'!H249)</f>
        <v>0</v>
      </c>
      <c r="I249" s="265">
        <f>SUM('Y1 PC'!I249,'Y2 PC'!I249,'Y3 PC'!I249,'Y4 PC'!I249)</f>
        <v>0</v>
      </c>
      <c r="J249" s="231">
        <f t="shared" si="237"/>
        <v>0</v>
      </c>
      <c r="K249" s="281">
        <f>SUM('Y1 PC'!K249,'Y2 PC'!K249,'Y3 PC'!K249,'Y4 PC'!K249)</f>
        <v>0</v>
      </c>
      <c r="L249" s="73">
        <f t="shared" si="238"/>
        <v>0</v>
      </c>
      <c r="M249" s="74">
        <f t="shared" si="236"/>
        <v>0</v>
      </c>
      <c r="N249" s="19">
        <f t="shared" si="239"/>
        <v>0</v>
      </c>
      <c r="O249" s="20">
        <f t="shared" si="240"/>
        <v>0</v>
      </c>
      <c r="P249" s="21"/>
      <c r="Q249" s="72">
        <f t="shared" si="241"/>
        <v>0</v>
      </c>
    </row>
    <row r="250" spans="1:17" x14ac:dyDescent="0.3">
      <c r="A250" s="111"/>
      <c r="B250" s="344"/>
      <c r="C250" s="308"/>
      <c r="D250" s="346"/>
      <c r="E250" s="265">
        <f>SUM('Y1 PC'!E250,'Y2 PC'!E250,'Y3 PC'!E250,'Y4 PC'!E250)</f>
        <v>0</v>
      </c>
      <c r="F250" s="265"/>
      <c r="G250" s="265">
        <f>SUM('Y1 PC'!G250,'Y2 PC'!G250,'Y3 PC'!G250,'Y4 PC'!G250)</f>
        <v>0</v>
      </c>
      <c r="H250" s="265">
        <f>SUM('Y1 PC'!H250,'Y2 PC'!H250,'Y3 PC'!H250,'Y4 PC'!H250)</f>
        <v>0</v>
      </c>
      <c r="I250" s="265">
        <f>SUM('Y1 PC'!I250,'Y2 PC'!I250,'Y3 PC'!I250,'Y4 PC'!I250)</f>
        <v>0</v>
      </c>
      <c r="J250" s="231">
        <f t="shared" si="237"/>
        <v>0</v>
      </c>
      <c r="K250" s="281">
        <f>SUM('Y1 PC'!K250,'Y2 PC'!K250,'Y3 PC'!K250,'Y4 PC'!K250)</f>
        <v>0</v>
      </c>
      <c r="L250" s="73">
        <f t="shared" si="238"/>
        <v>0</v>
      </c>
      <c r="M250" s="74">
        <f t="shared" si="236"/>
        <v>0</v>
      </c>
      <c r="N250" s="19">
        <f t="shared" si="239"/>
        <v>0</v>
      </c>
      <c r="O250" s="20">
        <f t="shared" si="240"/>
        <v>0</v>
      </c>
      <c r="P250" s="21"/>
      <c r="Q250" s="72">
        <f t="shared" si="241"/>
        <v>0</v>
      </c>
    </row>
    <row r="251" spans="1:17" x14ac:dyDescent="0.3">
      <c r="A251" s="111"/>
      <c r="B251" s="344"/>
      <c r="C251" s="308"/>
      <c r="D251" s="346"/>
      <c r="E251" s="265">
        <f>SUM('Y1 PC'!E251,'Y2 PC'!E251,'Y3 PC'!E251,'Y4 PC'!E251)</f>
        <v>0</v>
      </c>
      <c r="F251" s="265"/>
      <c r="G251" s="265">
        <f>SUM('Y1 PC'!G251,'Y2 PC'!G251,'Y3 PC'!G251,'Y4 PC'!G251)</f>
        <v>0</v>
      </c>
      <c r="H251" s="265">
        <f>SUM('Y1 PC'!H251,'Y2 PC'!H251,'Y3 PC'!H251,'Y4 PC'!H251)</f>
        <v>0</v>
      </c>
      <c r="I251" s="265">
        <f>SUM('Y1 PC'!I251,'Y2 PC'!I251,'Y3 PC'!I251,'Y4 PC'!I251)</f>
        <v>0</v>
      </c>
      <c r="J251" s="231">
        <f t="shared" si="237"/>
        <v>0</v>
      </c>
      <c r="K251" s="281">
        <f>SUM('Y1 PC'!K251,'Y2 PC'!K251,'Y3 PC'!K251,'Y4 PC'!K251)</f>
        <v>0</v>
      </c>
      <c r="L251" s="73">
        <f t="shared" si="238"/>
        <v>0</v>
      </c>
      <c r="M251" s="74">
        <f t="shared" si="236"/>
        <v>0</v>
      </c>
      <c r="N251" s="19">
        <f t="shared" si="239"/>
        <v>0</v>
      </c>
      <c r="O251" s="20">
        <f t="shared" si="240"/>
        <v>0</v>
      </c>
      <c r="P251" s="21"/>
      <c r="Q251" s="72">
        <f t="shared" si="241"/>
        <v>0</v>
      </c>
    </row>
    <row r="252" spans="1:17" x14ac:dyDescent="0.3">
      <c r="A252" s="111"/>
      <c r="B252" s="344"/>
      <c r="C252" s="308"/>
      <c r="D252" s="346"/>
      <c r="E252" s="265">
        <f>SUM('Y1 PC'!E252,'Y2 PC'!E252,'Y3 PC'!E252,'Y4 PC'!E252)</f>
        <v>0</v>
      </c>
      <c r="F252" s="265"/>
      <c r="G252" s="265">
        <f>SUM('Y1 PC'!G252,'Y2 PC'!G252,'Y3 PC'!G252,'Y4 PC'!G252)</f>
        <v>0</v>
      </c>
      <c r="H252" s="265">
        <f>SUM('Y1 PC'!H252,'Y2 PC'!H252,'Y3 PC'!H252,'Y4 PC'!H252)</f>
        <v>0</v>
      </c>
      <c r="I252" s="265">
        <f>SUM('Y1 PC'!I252,'Y2 PC'!I252,'Y3 PC'!I252,'Y4 PC'!I252)</f>
        <v>0</v>
      </c>
      <c r="J252" s="231">
        <f t="shared" si="237"/>
        <v>0</v>
      </c>
      <c r="K252" s="281">
        <f>SUM('Y1 PC'!K252,'Y2 PC'!K252,'Y3 PC'!K252,'Y4 PC'!K252)</f>
        <v>0</v>
      </c>
      <c r="L252" s="73">
        <f t="shared" si="238"/>
        <v>0</v>
      </c>
      <c r="M252" s="74">
        <f t="shared" si="236"/>
        <v>0</v>
      </c>
      <c r="N252" s="19">
        <f t="shared" si="239"/>
        <v>0</v>
      </c>
      <c r="O252" s="20">
        <f t="shared" si="240"/>
        <v>0</v>
      </c>
      <c r="P252" s="21"/>
      <c r="Q252" s="72">
        <f t="shared" si="241"/>
        <v>0</v>
      </c>
    </row>
    <row r="253" spans="1:17" x14ac:dyDescent="0.3">
      <c r="A253" s="111"/>
      <c r="B253" s="344"/>
      <c r="C253" s="308"/>
      <c r="D253" s="346"/>
      <c r="E253" s="265">
        <f>SUM('Y1 PC'!E253,'Y2 PC'!E253,'Y3 PC'!E253,'Y4 PC'!E253)</f>
        <v>0</v>
      </c>
      <c r="F253" s="265"/>
      <c r="G253" s="265">
        <f>SUM('Y1 PC'!G253,'Y2 PC'!G253,'Y3 PC'!G253,'Y4 PC'!G253)</f>
        <v>0</v>
      </c>
      <c r="H253" s="265">
        <f>SUM('Y1 PC'!H253,'Y2 PC'!H253,'Y3 PC'!H253,'Y4 PC'!H253)</f>
        <v>0</v>
      </c>
      <c r="I253" s="265">
        <f>SUM('Y1 PC'!I253,'Y2 PC'!I253,'Y3 PC'!I253,'Y4 PC'!I253)</f>
        <v>0</v>
      </c>
      <c r="J253" s="231">
        <f t="shared" si="237"/>
        <v>0</v>
      </c>
      <c r="K253" s="281">
        <f>SUM('Y1 PC'!K253,'Y2 PC'!K253,'Y3 PC'!K253,'Y4 PC'!K253)</f>
        <v>0</v>
      </c>
      <c r="L253" s="73">
        <f t="shared" si="238"/>
        <v>0</v>
      </c>
      <c r="M253" s="74">
        <f t="shared" si="236"/>
        <v>0</v>
      </c>
      <c r="N253" s="19">
        <f t="shared" si="239"/>
        <v>0</v>
      </c>
      <c r="O253" s="20">
        <f t="shared" si="240"/>
        <v>0</v>
      </c>
      <c r="P253" s="21"/>
      <c r="Q253" s="72">
        <f t="shared" si="241"/>
        <v>0</v>
      </c>
    </row>
    <row r="254" spans="1:17" x14ac:dyDescent="0.3">
      <c r="A254" s="111"/>
      <c r="B254" s="344"/>
      <c r="C254" s="308"/>
      <c r="D254" s="346"/>
      <c r="E254" s="265">
        <f>SUM('Y1 PC'!E254,'Y2 PC'!E254,'Y3 PC'!E254,'Y4 PC'!E254)</f>
        <v>0</v>
      </c>
      <c r="F254" s="265"/>
      <c r="G254" s="265">
        <f>SUM('Y1 PC'!G254,'Y2 PC'!G254,'Y3 PC'!G254,'Y4 PC'!G254)</f>
        <v>0</v>
      </c>
      <c r="H254" s="265">
        <f>SUM('Y1 PC'!H254,'Y2 PC'!H254,'Y3 PC'!H254,'Y4 PC'!H254)</f>
        <v>0</v>
      </c>
      <c r="I254" s="265">
        <f>SUM('Y1 PC'!I254,'Y2 PC'!I254,'Y3 PC'!I254,'Y4 PC'!I254)</f>
        <v>0</v>
      </c>
      <c r="J254" s="231">
        <f t="shared" si="237"/>
        <v>0</v>
      </c>
      <c r="K254" s="281">
        <f>SUM('Y1 PC'!K254,'Y2 PC'!K254,'Y3 PC'!K254,'Y4 PC'!K254)</f>
        <v>0</v>
      </c>
      <c r="L254" s="73">
        <f t="shared" si="238"/>
        <v>0</v>
      </c>
      <c r="M254" s="74">
        <f t="shared" si="236"/>
        <v>0</v>
      </c>
      <c r="N254" s="19">
        <f t="shared" si="239"/>
        <v>0</v>
      </c>
      <c r="O254" s="20">
        <f t="shared" si="240"/>
        <v>0</v>
      </c>
      <c r="P254" s="21"/>
      <c r="Q254" s="72">
        <f t="shared" si="241"/>
        <v>0</v>
      </c>
    </row>
    <row r="255" spans="1:17" ht="15" thickBot="1" x14ac:dyDescent="0.35">
      <c r="A255" s="111"/>
      <c r="B255" s="344"/>
      <c r="C255" s="308"/>
      <c r="D255" s="346"/>
      <c r="E255" s="266">
        <f>SUM('Y1 PC'!E255,'Y2 PC'!E255,'Y3 PC'!E255,'Y4 PC'!E255)</f>
        <v>0</v>
      </c>
      <c r="F255" s="264"/>
      <c r="G255" s="266">
        <f>SUM('Y1 PC'!G255,'Y2 PC'!G255,'Y3 PC'!G255,'Y4 PC'!G255)</f>
        <v>0</v>
      </c>
      <c r="H255" s="266">
        <f>SUM('Y1 PC'!H255,'Y2 PC'!H255,'Y3 PC'!H255,'Y4 PC'!H255)</f>
        <v>0</v>
      </c>
      <c r="I255" s="266">
        <f>SUM('Y1 PC'!I255,'Y2 PC'!I255,'Y3 PC'!I255,'Y4 PC'!I255)</f>
        <v>0</v>
      </c>
      <c r="J255" s="231">
        <f t="shared" si="237"/>
        <v>0</v>
      </c>
      <c r="K255" s="282">
        <f>SUM('Y1 PC'!K255,'Y2 PC'!K255,'Y3 PC'!K255,'Y4 PC'!K255)</f>
        <v>0</v>
      </c>
      <c r="L255" s="79">
        <f t="shared" si="238"/>
        <v>0</v>
      </c>
      <c r="M255" s="80">
        <f t="shared" si="236"/>
        <v>0</v>
      </c>
      <c r="N255" s="81">
        <f t="shared" si="239"/>
        <v>0</v>
      </c>
      <c r="O255" s="82">
        <f t="shared" si="240"/>
        <v>0</v>
      </c>
      <c r="P255" s="83"/>
      <c r="Q255" s="78">
        <f t="shared" si="241"/>
        <v>0</v>
      </c>
    </row>
    <row r="256" spans="1:17" ht="15" thickBot="1" x14ac:dyDescent="0.35">
      <c r="A256" s="111"/>
      <c r="B256" s="341" t="s">
        <v>146</v>
      </c>
      <c r="C256" s="341"/>
      <c r="D256" s="342"/>
      <c r="E256" s="267">
        <f>SUM(E245:E255)</f>
        <v>0</v>
      </c>
      <c r="F256" s="268"/>
      <c r="G256" s="269">
        <f t="shared" ref="G256:J256" si="242">SUM(G245:G255)</f>
        <v>0</v>
      </c>
      <c r="H256" s="116">
        <f t="shared" si="242"/>
        <v>0</v>
      </c>
      <c r="I256" s="116">
        <f t="shared" si="242"/>
        <v>0</v>
      </c>
      <c r="J256" s="116">
        <f t="shared" si="242"/>
        <v>0</v>
      </c>
      <c r="K256" s="84">
        <f t="shared" ref="K256" si="243">SUM(K245:K255)</f>
        <v>0</v>
      </c>
      <c r="L256" s="84">
        <f t="shared" ref="L256" si="244">SUM(L245:L255)</f>
        <v>0</v>
      </c>
      <c r="M256" s="85">
        <f t="shared" ref="M256" si="245">SUM(M245:M255)</f>
        <v>0</v>
      </c>
      <c r="N256" s="90">
        <f t="shared" ref="N256" si="246">SUM(N245:N255)</f>
        <v>0</v>
      </c>
      <c r="O256" s="91">
        <f t="shared" ref="O256" si="247">SUM(O245:O255)</f>
        <v>0</v>
      </c>
      <c r="P256" s="86"/>
      <c r="Q256" s="84">
        <f>SUM(Q245:Q255)</f>
        <v>0</v>
      </c>
    </row>
    <row r="257" spans="1:17" x14ac:dyDescent="0.3">
      <c r="A257" s="111"/>
      <c r="B257" s="343" t="s">
        <v>22</v>
      </c>
      <c r="C257" s="307" t="s">
        <v>34</v>
      </c>
      <c r="D257" s="345" t="s">
        <v>100</v>
      </c>
      <c r="E257" s="263">
        <f>SUM('Y1 PC'!E257,'Y2 PC'!E257,'Y3 PC'!E257,'Y4 PC'!E257)</f>
        <v>0</v>
      </c>
      <c r="F257" s="264"/>
      <c r="G257" s="263">
        <f>SUM('Y1 PC'!G257,'Y2 PC'!G257,'Y3 PC'!G257,'Y4 PC'!G257)</f>
        <v>0</v>
      </c>
      <c r="H257" s="263">
        <f>SUM('Y1 PC'!H257,'Y2 PC'!H257,'Y3 PC'!H257,'Y4 PC'!H257)</f>
        <v>0</v>
      </c>
      <c r="I257" s="263">
        <f>SUM('Y1 PC'!I257,'Y2 PC'!I257,'Y3 PC'!I257,'Y4 PC'!I257)</f>
        <v>0</v>
      </c>
      <c r="J257" s="231">
        <f>SUM(G257:I257)</f>
        <v>0</v>
      </c>
      <c r="K257" s="280">
        <f>SUM('Y1 PC'!K257,'Y2 PC'!K257,'Y3 PC'!K257,'Y4 PC'!K257)</f>
        <v>0</v>
      </c>
      <c r="L257" s="17">
        <f>25%*K257</f>
        <v>0</v>
      </c>
      <c r="M257" s="18">
        <f t="shared" ref="M257:M267" si="248">ROUND(SUM(K257:L257),0)</f>
        <v>0</v>
      </c>
      <c r="N257" s="19">
        <f>$N$4*$M257</f>
        <v>0</v>
      </c>
      <c r="O257" s="20">
        <f>$O$4*$M257</f>
        <v>0</v>
      </c>
      <c r="P257" s="21"/>
      <c r="Q257" s="15">
        <f>ROUND(SUM($N257:$P257),0)</f>
        <v>0</v>
      </c>
    </row>
    <row r="258" spans="1:17" x14ac:dyDescent="0.3">
      <c r="A258" s="111"/>
      <c r="B258" s="344"/>
      <c r="C258" s="308"/>
      <c r="D258" s="346"/>
      <c r="E258" s="265">
        <f>SUM('Y1 PC'!E258,'Y2 PC'!E258,'Y3 PC'!E258,'Y4 PC'!E258)</f>
        <v>0</v>
      </c>
      <c r="F258" s="265"/>
      <c r="G258" s="265">
        <f>SUM('Y1 PC'!G258,'Y2 PC'!G258,'Y3 PC'!G258,'Y4 PC'!G258)</f>
        <v>0</v>
      </c>
      <c r="H258" s="265">
        <f>SUM('Y1 PC'!H258,'Y2 PC'!H258,'Y3 PC'!H258,'Y4 PC'!H258)</f>
        <v>0</v>
      </c>
      <c r="I258" s="265">
        <f>SUM('Y1 PC'!I258,'Y2 PC'!I258,'Y3 PC'!I258,'Y4 PC'!I258)</f>
        <v>0</v>
      </c>
      <c r="J258" s="231">
        <f t="shared" ref="J258:J267" si="249">SUM(G258:I258)</f>
        <v>0</v>
      </c>
      <c r="K258" s="281">
        <f>SUM('Y1 PC'!K258,'Y2 PC'!K258,'Y3 PC'!K258,'Y4 PC'!K258)</f>
        <v>0</v>
      </c>
      <c r="L258" s="73">
        <f t="shared" ref="L258:L267" si="250">25%*K258</f>
        <v>0</v>
      </c>
      <c r="M258" s="74">
        <f t="shared" si="248"/>
        <v>0</v>
      </c>
      <c r="N258" s="19">
        <f t="shared" ref="N258:N267" si="251">$N$4*$M258</f>
        <v>0</v>
      </c>
      <c r="O258" s="20">
        <f t="shared" ref="O258:O267" si="252">$O$4*$M258</f>
        <v>0</v>
      </c>
      <c r="P258" s="21"/>
      <c r="Q258" s="72">
        <f t="shared" ref="Q258:Q267" si="253">ROUND(SUM($N258:$P258),0)</f>
        <v>0</v>
      </c>
    </row>
    <row r="259" spans="1:17" x14ac:dyDescent="0.3">
      <c r="A259" s="111"/>
      <c r="B259" s="344"/>
      <c r="C259" s="308"/>
      <c r="D259" s="346"/>
      <c r="E259" s="265">
        <f>SUM('Y1 PC'!E259,'Y2 PC'!E259,'Y3 PC'!E259,'Y4 PC'!E259)</f>
        <v>0</v>
      </c>
      <c r="F259" s="265"/>
      <c r="G259" s="265">
        <f>SUM('Y1 PC'!G259,'Y2 PC'!G259,'Y3 PC'!G259,'Y4 PC'!G259)</f>
        <v>0</v>
      </c>
      <c r="H259" s="265">
        <f>SUM('Y1 PC'!H259,'Y2 PC'!H259,'Y3 PC'!H259,'Y4 PC'!H259)</f>
        <v>0</v>
      </c>
      <c r="I259" s="265">
        <f>SUM('Y1 PC'!I259,'Y2 PC'!I259,'Y3 PC'!I259,'Y4 PC'!I259)</f>
        <v>0</v>
      </c>
      <c r="J259" s="231">
        <f t="shared" si="249"/>
        <v>0</v>
      </c>
      <c r="K259" s="281">
        <f>SUM('Y1 PC'!K259,'Y2 PC'!K259,'Y3 PC'!K259,'Y4 PC'!K259)</f>
        <v>0</v>
      </c>
      <c r="L259" s="73">
        <f t="shared" si="250"/>
        <v>0</v>
      </c>
      <c r="M259" s="74">
        <f t="shared" si="248"/>
        <v>0</v>
      </c>
      <c r="N259" s="19">
        <f t="shared" si="251"/>
        <v>0</v>
      </c>
      <c r="O259" s="20">
        <f t="shared" si="252"/>
        <v>0</v>
      </c>
      <c r="P259" s="21"/>
      <c r="Q259" s="72">
        <f t="shared" si="253"/>
        <v>0</v>
      </c>
    </row>
    <row r="260" spans="1:17" x14ac:dyDescent="0.3">
      <c r="A260" s="111"/>
      <c r="B260" s="344"/>
      <c r="C260" s="308"/>
      <c r="D260" s="346"/>
      <c r="E260" s="265">
        <f>SUM('Y1 PC'!E260,'Y2 PC'!E260,'Y3 PC'!E260,'Y4 PC'!E260)</f>
        <v>0</v>
      </c>
      <c r="F260" s="265"/>
      <c r="G260" s="265">
        <f>SUM('Y1 PC'!G260,'Y2 PC'!G260,'Y3 PC'!G260,'Y4 PC'!G260)</f>
        <v>0</v>
      </c>
      <c r="H260" s="265">
        <f>SUM('Y1 PC'!H260,'Y2 PC'!H260,'Y3 PC'!H260,'Y4 PC'!H260)</f>
        <v>0</v>
      </c>
      <c r="I260" s="265">
        <f>SUM('Y1 PC'!I260,'Y2 PC'!I260,'Y3 PC'!I260,'Y4 PC'!I260)</f>
        <v>0</v>
      </c>
      <c r="J260" s="231">
        <f t="shared" si="249"/>
        <v>0</v>
      </c>
      <c r="K260" s="281">
        <f>SUM('Y1 PC'!K260,'Y2 PC'!K260,'Y3 PC'!K260,'Y4 PC'!K260)</f>
        <v>0</v>
      </c>
      <c r="L260" s="73">
        <f t="shared" si="250"/>
        <v>0</v>
      </c>
      <c r="M260" s="74">
        <f t="shared" si="248"/>
        <v>0</v>
      </c>
      <c r="N260" s="19">
        <f t="shared" si="251"/>
        <v>0</v>
      </c>
      <c r="O260" s="20">
        <f t="shared" si="252"/>
        <v>0</v>
      </c>
      <c r="P260" s="21"/>
      <c r="Q260" s="72">
        <f t="shared" si="253"/>
        <v>0</v>
      </c>
    </row>
    <row r="261" spans="1:17" x14ac:dyDescent="0.3">
      <c r="A261" s="111"/>
      <c r="B261" s="344"/>
      <c r="C261" s="308"/>
      <c r="D261" s="346"/>
      <c r="E261" s="265">
        <f>SUM('Y1 PC'!E261,'Y2 PC'!E261,'Y3 PC'!E261,'Y4 PC'!E261)</f>
        <v>0</v>
      </c>
      <c r="F261" s="265"/>
      <c r="G261" s="265">
        <f>SUM('Y1 PC'!G261,'Y2 PC'!G261,'Y3 PC'!G261,'Y4 PC'!G261)</f>
        <v>0</v>
      </c>
      <c r="H261" s="265">
        <f>SUM('Y1 PC'!H261,'Y2 PC'!H261,'Y3 PC'!H261,'Y4 PC'!H261)</f>
        <v>0</v>
      </c>
      <c r="I261" s="265">
        <f>SUM('Y1 PC'!I261,'Y2 PC'!I261,'Y3 PC'!I261,'Y4 PC'!I261)</f>
        <v>0</v>
      </c>
      <c r="J261" s="231">
        <f t="shared" si="249"/>
        <v>0</v>
      </c>
      <c r="K261" s="281">
        <f>SUM('Y1 PC'!K261,'Y2 PC'!K261,'Y3 PC'!K261,'Y4 PC'!K261)</f>
        <v>0</v>
      </c>
      <c r="L261" s="73">
        <f t="shared" si="250"/>
        <v>0</v>
      </c>
      <c r="M261" s="74">
        <f t="shared" si="248"/>
        <v>0</v>
      </c>
      <c r="N261" s="19">
        <f t="shared" si="251"/>
        <v>0</v>
      </c>
      <c r="O261" s="20">
        <f t="shared" si="252"/>
        <v>0</v>
      </c>
      <c r="P261" s="21"/>
      <c r="Q261" s="72">
        <f t="shared" si="253"/>
        <v>0</v>
      </c>
    </row>
    <row r="262" spans="1:17" x14ac:dyDescent="0.3">
      <c r="A262" s="111"/>
      <c r="B262" s="344"/>
      <c r="C262" s="308"/>
      <c r="D262" s="346"/>
      <c r="E262" s="265">
        <f>SUM('Y1 PC'!E262,'Y2 PC'!E262,'Y3 PC'!E262,'Y4 PC'!E262)</f>
        <v>0</v>
      </c>
      <c r="F262" s="265"/>
      <c r="G262" s="265">
        <f>SUM('Y1 PC'!G262,'Y2 PC'!G262,'Y3 PC'!G262,'Y4 PC'!G262)</f>
        <v>0</v>
      </c>
      <c r="H262" s="265">
        <f>SUM('Y1 PC'!H262,'Y2 PC'!H262,'Y3 PC'!H262,'Y4 PC'!H262)</f>
        <v>0</v>
      </c>
      <c r="I262" s="265">
        <f>SUM('Y1 PC'!I262,'Y2 PC'!I262,'Y3 PC'!I262,'Y4 PC'!I262)</f>
        <v>0</v>
      </c>
      <c r="J262" s="231">
        <f t="shared" si="249"/>
        <v>0</v>
      </c>
      <c r="K262" s="281">
        <f>SUM('Y1 PC'!K262,'Y2 PC'!K262,'Y3 PC'!K262,'Y4 PC'!K262)</f>
        <v>0</v>
      </c>
      <c r="L262" s="73">
        <f t="shared" si="250"/>
        <v>0</v>
      </c>
      <c r="M262" s="74">
        <f t="shared" si="248"/>
        <v>0</v>
      </c>
      <c r="N262" s="19">
        <f t="shared" si="251"/>
        <v>0</v>
      </c>
      <c r="O262" s="20">
        <f t="shared" si="252"/>
        <v>0</v>
      </c>
      <c r="P262" s="21"/>
      <c r="Q262" s="72">
        <f t="shared" si="253"/>
        <v>0</v>
      </c>
    </row>
    <row r="263" spans="1:17" x14ac:dyDescent="0.3">
      <c r="A263" s="111"/>
      <c r="B263" s="344"/>
      <c r="C263" s="308"/>
      <c r="D263" s="346"/>
      <c r="E263" s="265">
        <f>SUM('Y1 PC'!E263,'Y2 PC'!E263,'Y3 PC'!E263,'Y4 PC'!E263)</f>
        <v>0</v>
      </c>
      <c r="F263" s="265"/>
      <c r="G263" s="265">
        <f>SUM('Y1 PC'!G263,'Y2 PC'!G263,'Y3 PC'!G263,'Y4 PC'!G263)</f>
        <v>0</v>
      </c>
      <c r="H263" s="265">
        <f>SUM('Y1 PC'!H263,'Y2 PC'!H263,'Y3 PC'!H263,'Y4 PC'!H263)</f>
        <v>0</v>
      </c>
      <c r="I263" s="265">
        <f>SUM('Y1 PC'!I263,'Y2 PC'!I263,'Y3 PC'!I263,'Y4 PC'!I263)</f>
        <v>0</v>
      </c>
      <c r="J263" s="231">
        <f t="shared" si="249"/>
        <v>0</v>
      </c>
      <c r="K263" s="281">
        <f>SUM('Y1 PC'!K263,'Y2 PC'!K263,'Y3 PC'!K263,'Y4 PC'!K263)</f>
        <v>0</v>
      </c>
      <c r="L263" s="73">
        <f t="shared" si="250"/>
        <v>0</v>
      </c>
      <c r="M263" s="74">
        <f t="shared" si="248"/>
        <v>0</v>
      </c>
      <c r="N263" s="19">
        <f t="shared" si="251"/>
        <v>0</v>
      </c>
      <c r="O263" s="20">
        <f t="shared" si="252"/>
        <v>0</v>
      </c>
      <c r="P263" s="21"/>
      <c r="Q263" s="72">
        <f t="shared" si="253"/>
        <v>0</v>
      </c>
    </row>
    <row r="264" spans="1:17" x14ac:dyDescent="0.3">
      <c r="A264" s="111"/>
      <c r="B264" s="344"/>
      <c r="C264" s="308"/>
      <c r="D264" s="346"/>
      <c r="E264" s="265">
        <f>SUM('Y1 PC'!E264,'Y2 PC'!E264,'Y3 PC'!E264,'Y4 PC'!E264)</f>
        <v>0</v>
      </c>
      <c r="F264" s="265"/>
      <c r="G264" s="265">
        <f>SUM('Y1 PC'!G264,'Y2 PC'!G264,'Y3 PC'!G264,'Y4 PC'!G264)</f>
        <v>0</v>
      </c>
      <c r="H264" s="265">
        <f>SUM('Y1 PC'!H264,'Y2 PC'!H264,'Y3 PC'!H264,'Y4 PC'!H264)</f>
        <v>0</v>
      </c>
      <c r="I264" s="265">
        <f>SUM('Y1 PC'!I264,'Y2 PC'!I264,'Y3 PC'!I264,'Y4 PC'!I264)</f>
        <v>0</v>
      </c>
      <c r="J264" s="231">
        <f t="shared" si="249"/>
        <v>0</v>
      </c>
      <c r="K264" s="281">
        <f>SUM('Y1 PC'!K264,'Y2 PC'!K264,'Y3 PC'!K264,'Y4 PC'!K264)</f>
        <v>0</v>
      </c>
      <c r="L264" s="73">
        <f t="shared" si="250"/>
        <v>0</v>
      </c>
      <c r="M264" s="74">
        <f t="shared" si="248"/>
        <v>0</v>
      </c>
      <c r="N264" s="19">
        <f t="shared" si="251"/>
        <v>0</v>
      </c>
      <c r="O264" s="20">
        <f t="shared" si="252"/>
        <v>0</v>
      </c>
      <c r="P264" s="21"/>
      <c r="Q264" s="72">
        <f t="shared" si="253"/>
        <v>0</v>
      </c>
    </row>
    <row r="265" spans="1:17" x14ac:dyDescent="0.3">
      <c r="A265" s="111"/>
      <c r="B265" s="344"/>
      <c r="C265" s="308"/>
      <c r="D265" s="346"/>
      <c r="E265" s="265">
        <f>SUM('Y1 PC'!E265,'Y2 PC'!E265,'Y3 PC'!E265,'Y4 PC'!E265)</f>
        <v>0</v>
      </c>
      <c r="F265" s="265"/>
      <c r="G265" s="265">
        <f>SUM('Y1 PC'!G265,'Y2 PC'!G265,'Y3 PC'!G265,'Y4 PC'!G265)</f>
        <v>0</v>
      </c>
      <c r="H265" s="265">
        <f>SUM('Y1 PC'!H265,'Y2 PC'!H265,'Y3 PC'!H265,'Y4 PC'!H265)</f>
        <v>0</v>
      </c>
      <c r="I265" s="265">
        <f>SUM('Y1 PC'!I265,'Y2 PC'!I265,'Y3 PC'!I265,'Y4 PC'!I265)</f>
        <v>0</v>
      </c>
      <c r="J265" s="231">
        <f t="shared" si="249"/>
        <v>0</v>
      </c>
      <c r="K265" s="281">
        <f>SUM('Y1 PC'!K265,'Y2 PC'!K265,'Y3 PC'!K265,'Y4 PC'!K265)</f>
        <v>0</v>
      </c>
      <c r="L265" s="73">
        <f t="shared" si="250"/>
        <v>0</v>
      </c>
      <c r="M265" s="74">
        <f t="shared" si="248"/>
        <v>0</v>
      </c>
      <c r="N265" s="19">
        <f t="shared" si="251"/>
        <v>0</v>
      </c>
      <c r="O265" s="20">
        <f t="shared" si="252"/>
        <v>0</v>
      </c>
      <c r="P265" s="21"/>
      <c r="Q265" s="72">
        <f t="shared" si="253"/>
        <v>0</v>
      </c>
    </row>
    <row r="266" spans="1:17" x14ac:dyDescent="0.3">
      <c r="A266" s="111"/>
      <c r="B266" s="344"/>
      <c r="C266" s="308"/>
      <c r="D266" s="346"/>
      <c r="E266" s="265">
        <f>SUM('Y1 PC'!E266,'Y2 PC'!E266,'Y3 PC'!E266,'Y4 PC'!E266)</f>
        <v>0</v>
      </c>
      <c r="F266" s="265"/>
      <c r="G266" s="265">
        <f>SUM('Y1 PC'!G266,'Y2 PC'!G266,'Y3 PC'!G266,'Y4 PC'!G266)</f>
        <v>0</v>
      </c>
      <c r="H266" s="265">
        <f>SUM('Y1 PC'!H266,'Y2 PC'!H266,'Y3 PC'!H266,'Y4 PC'!H266)</f>
        <v>0</v>
      </c>
      <c r="I266" s="265">
        <f>SUM('Y1 PC'!I266,'Y2 PC'!I266,'Y3 PC'!I266,'Y4 PC'!I266)</f>
        <v>0</v>
      </c>
      <c r="J266" s="231">
        <f t="shared" si="249"/>
        <v>0</v>
      </c>
      <c r="K266" s="281">
        <f>SUM('Y1 PC'!K266,'Y2 PC'!K266,'Y3 PC'!K266,'Y4 PC'!K266)</f>
        <v>0</v>
      </c>
      <c r="L266" s="73">
        <f t="shared" si="250"/>
        <v>0</v>
      </c>
      <c r="M266" s="74">
        <f t="shared" si="248"/>
        <v>0</v>
      </c>
      <c r="N266" s="19">
        <f t="shared" si="251"/>
        <v>0</v>
      </c>
      <c r="O266" s="20">
        <f t="shared" si="252"/>
        <v>0</v>
      </c>
      <c r="P266" s="21"/>
      <c r="Q266" s="72">
        <f t="shared" si="253"/>
        <v>0</v>
      </c>
    </row>
    <row r="267" spans="1:17" ht="15" thickBot="1" x14ac:dyDescent="0.35">
      <c r="A267" s="111"/>
      <c r="B267" s="344"/>
      <c r="C267" s="308"/>
      <c r="D267" s="346"/>
      <c r="E267" s="266">
        <f>SUM('Y1 PC'!E267,'Y2 PC'!E267,'Y3 PC'!E267,'Y4 PC'!E267)</f>
        <v>0</v>
      </c>
      <c r="F267" s="264"/>
      <c r="G267" s="266">
        <f>SUM('Y1 PC'!G267,'Y2 PC'!G267,'Y3 PC'!G267,'Y4 PC'!G267)</f>
        <v>0</v>
      </c>
      <c r="H267" s="266">
        <f>SUM('Y1 PC'!H267,'Y2 PC'!H267,'Y3 PC'!H267,'Y4 PC'!H267)</f>
        <v>0</v>
      </c>
      <c r="I267" s="266">
        <f>SUM('Y1 PC'!I267,'Y2 PC'!I267,'Y3 PC'!I267,'Y4 PC'!I267)</f>
        <v>0</v>
      </c>
      <c r="J267" s="231">
        <f t="shared" si="249"/>
        <v>0</v>
      </c>
      <c r="K267" s="282">
        <f>SUM('Y1 PC'!K267,'Y2 PC'!K267,'Y3 PC'!K267,'Y4 PC'!K267)</f>
        <v>0</v>
      </c>
      <c r="L267" s="79">
        <f t="shared" si="250"/>
        <v>0</v>
      </c>
      <c r="M267" s="80">
        <f t="shared" si="248"/>
        <v>0</v>
      </c>
      <c r="N267" s="81">
        <f t="shared" si="251"/>
        <v>0</v>
      </c>
      <c r="O267" s="82">
        <f t="shared" si="252"/>
        <v>0</v>
      </c>
      <c r="P267" s="83"/>
      <c r="Q267" s="78">
        <f t="shared" si="253"/>
        <v>0</v>
      </c>
    </row>
    <row r="268" spans="1:17" ht="15" thickBot="1" x14ac:dyDescent="0.35">
      <c r="A268" s="111"/>
      <c r="B268" s="341" t="s">
        <v>150</v>
      </c>
      <c r="C268" s="341"/>
      <c r="D268" s="342"/>
      <c r="E268" s="267">
        <f>SUM(E257:E267)</f>
        <v>0</v>
      </c>
      <c r="F268" s="268"/>
      <c r="G268" s="269">
        <f t="shared" ref="G268:J268" si="254">SUM(G257:G267)</f>
        <v>0</v>
      </c>
      <c r="H268" s="116">
        <f t="shared" si="254"/>
        <v>0</v>
      </c>
      <c r="I268" s="116">
        <f t="shared" si="254"/>
        <v>0</v>
      </c>
      <c r="J268" s="116">
        <f t="shared" si="254"/>
        <v>0</v>
      </c>
      <c r="K268" s="84">
        <f t="shared" ref="K268" si="255">SUM(K257:K267)</f>
        <v>0</v>
      </c>
      <c r="L268" s="84">
        <f t="shared" ref="L268" si="256">SUM(L257:L267)</f>
        <v>0</v>
      </c>
      <c r="M268" s="85">
        <f t="shared" ref="M268" si="257">SUM(M257:M267)</f>
        <v>0</v>
      </c>
      <c r="N268" s="90">
        <f t="shared" ref="N268" si="258">SUM(N257:N267)</f>
        <v>0</v>
      </c>
      <c r="O268" s="91">
        <f t="shared" ref="O268" si="259">SUM(O257:O267)</f>
        <v>0</v>
      </c>
      <c r="P268" s="86"/>
      <c r="Q268" s="84">
        <f>SUM(Q257:Q267)</f>
        <v>0</v>
      </c>
    </row>
    <row r="269" spans="1:17" x14ac:dyDescent="0.3">
      <c r="A269" s="111"/>
      <c r="B269" s="343" t="s">
        <v>23</v>
      </c>
      <c r="C269" s="307" t="s">
        <v>101</v>
      </c>
      <c r="D269" s="345" t="s">
        <v>43</v>
      </c>
      <c r="E269" s="263">
        <f>SUM('Y1 PC'!E269,'Y2 PC'!E269,'Y3 PC'!E269,'Y4 PC'!E269)</f>
        <v>0</v>
      </c>
      <c r="F269" s="264"/>
      <c r="G269" s="263">
        <f>SUM('Y1 PC'!G269,'Y2 PC'!G269,'Y3 PC'!G269,'Y4 PC'!G269)</f>
        <v>0</v>
      </c>
      <c r="H269" s="263">
        <f>SUM('Y1 PC'!H269,'Y2 PC'!H269,'Y3 PC'!H269,'Y4 PC'!H269)</f>
        <v>0</v>
      </c>
      <c r="I269" s="263">
        <f>SUM('Y1 PC'!I269,'Y2 PC'!I269,'Y3 PC'!I269,'Y4 PC'!I269)</f>
        <v>0</v>
      </c>
      <c r="J269" s="231">
        <f>SUM(G269:I269)</f>
        <v>0</v>
      </c>
      <c r="K269" s="280">
        <f>SUM('Y1 PC'!K269,'Y2 PC'!K269,'Y3 PC'!K269,'Y4 PC'!K269)</f>
        <v>0</v>
      </c>
      <c r="L269" s="17">
        <f>25%*K269</f>
        <v>0</v>
      </c>
      <c r="M269" s="18">
        <f t="shared" ref="M269:M279" si="260">ROUND(SUM(K269:L269),0)</f>
        <v>0</v>
      </c>
      <c r="N269" s="19">
        <f>$N$4*$M269</f>
        <v>0</v>
      </c>
      <c r="O269" s="20">
        <f>$O$4*$M269</f>
        <v>0</v>
      </c>
      <c r="P269" s="21"/>
      <c r="Q269" s="15">
        <f>ROUND(SUM($N269:$P269),0)</f>
        <v>0</v>
      </c>
    </row>
    <row r="270" spans="1:17" x14ac:dyDescent="0.3">
      <c r="A270" s="111"/>
      <c r="B270" s="344"/>
      <c r="C270" s="308"/>
      <c r="D270" s="346"/>
      <c r="E270" s="265">
        <f>SUM('Y1 PC'!E270,'Y2 PC'!E270,'Y3 PC'!E270,'Y4 PC'!E270)</f>
        <v>0</v>
      </c>
      <c r="F270" s="265"/>
      <c r="G270" s="265">
        <f>SUM('Y1 PC'!G270,'Y2 PC'!G270,'Y3 PC'!G270,'Y4 PC'!G270)</f>
        <v>0</v>
      </c>
      <c r="H270" s="265">
        <f>SUM('Y1 PC'!H270,'Y2 PC'!H270,'Y3 PC'!H270,'Y4 PC'!H270)</f>
        <v>0</v>
      </c>
      <c r="I270" s="265">
        <f>SUM('Y1 PC'!I270,'Y2 PC'!I270,'Y3 PC'!I270,'Y4 PC'!I270)</f>
        <v>0</v>
      </c>
      <c r="J270" s="231">
        <f t="shared" ref="J270:J279" si="261">SUM(G270:I270)</f>
        <v>0</v>
      </c>
      <c r="K270" s="281">
        <f>SUM('Y1 PC'!K270,'Y2 PC'!K270,'Y3 PC'!K270,'Y4 PC'!K270)</f>
        <v>0</v>
      </c>
      <c r="L270" s="73">
        <f t="shared" ref="L270:L279" si="262">25%*K270</f>
        <v>0</v>
      </c>
      <c r="M270" s="74">
        <f t="shared" si="260"/>
        <v>0</v>
      </c>
      <c r="N270" s="19">
        <f t="shared" ref="N270:N279" si="263">$N$4*$M270</f>
        <v>0</v>
      </c>
      <c r="O270" s="20">
        <f t="shared" ref="O270:O279" si="264">$O$4*$M270</f>
        <v>0</v>
      </c>
      <c r="P270" s="21"/>
      <c r="Q270" s="72">
        <f t="shared" ref="Q270:Q279" si="265">ROUND(SUM($N270:$P270),0)</f>
        <v>0</v>
      </c>
    </row>
    <row r="271" spans="1:17" x14ac:dyDescent="0.3">
      <c r="A271" s="111"/>
      <c r="B271" s="344"/>
      <c r="C271" s="308"/>
      <c r="D271" s="346"/>
      <c r="E271" s="265">
        <f>SUM('Y1 PC'!E271,'Y2 PC'!E271,'Y3 PC'!E271,'Y4 PC'!E271)</f>
        <v>0</v>
      </c>
      <c r="F271" s="265"/>
      <c r="G271" s="265">
        <f>SUM('Y1 PC'!G271,'Y2 PC'!G271,'Y3 PC'!G271,'Y4 PC'!G271)</f>
        <v>0</v>
      </c>
      <c r="H271" s="265">
        <f>SUM('Y1 PC'!H271,'Y2 PC'!H271,'Y3 PC'!H271,'Y4 PC'!H271)</f>
        <v>0</v>
      </c>
      <c r="I271" s="265">
        <f>SUM('Y1 PC'!I271,'Y2 PC'!I271,'Y3 PC'!I271,'Y4 PC'!I271)</f>
        <v>0</v>
      </c>
      <c r="J271" s="231">
        <f t="shared" si="261"/>
        <v>0</v>
      </c>
      <c r="K271" s="281">
        <f>SUM('Y1 PC'!K271,'Y2 PC'!K271,'Y3 PC'!K271,'Y4 PC'!K271)</f>
        <v>0</v>
      </c>
      <c r="L271" s="73">
        <f t="shared" si="262"/>
        <v>0</v>
      </c>
      <c r="M271" s="74">
        <f t="shared" si="260"/>
        <v>0</v>
      </c>
      <c r="N271" s="19">
        <f t="shared" si="263"/>
        <v>0</v>
      </c>
      <c r="O271" s="20">
        <f t="shared" si="264"/>
        <v>0</v>
      </c>
      <c r="P271" s="21"/>
      <c r="Q271" s="72">
        <f t="shared" si="265"/>
        <v>0</v>
      </c>
    </row>
    <row r="272" spans="1:17" x14ac:dyDescent="0.3">
      <c r="A272" s="111"/>
      <c r="B272" s="344"/>
      <c r="C272" s="308"/>
      <c r="D272" s="346"/>
      <c r="E272" s="265">
        <f>SUM('Y1 PC'!E272,'Y2 PC'!E272,'Y3 PC'!E272,'Y4 PC'!E272)</f>
        <v>0</v>
      </c>
      <c r="F272" s="265"/>
      <c r="G272" s="265">
        <f>SUM('Y1 PC'!G272,'Y2 PC'!G272,'Y3 PC'!G272,'Y4 PC'!G272)</f>
        <v>0</v>
      </c>
      <c r="H272" s="265">
        <f>SUM('Y1 PC'!H272,'Y2 PC'!H272,'Y3 PC'!H272,'Y4 PC'!H272)</f>
        <v>0</v>
      </c>
      <c r="I272" s="265">
        <f>SUM('Y1 PC'!I272,'Y2 PC'!I272,'Y3 PC'!I272,'Y4 PC'!I272)</f>
        <v>0</v>
      </c>
      <c r="J272" s="231">
        <f t="shared" si="261"/>
        <v>0</v>
      </c>
      <c r="K272" s="281">
        <f>SUM('Y1 PC'!K272,'Y2 PC'!K272,'Y3 PC'!K272,'Y4 PC'!K272)</f>
        <v>0</v>
      </c>
      <c r="L272" s="73">
        <f t="shared" si="262"/>
        <v>0</v>
      </c>
      <c r="M272" s="74">
        <f t="shared" si="260"/>
        <v>0</v>
      </c>
      <c r="N272" s="19">
        <f t="shared" si="263"/>
        <v>0</v>
      </c>
      <c r="O272" s="20">
        <f t="shared" si="264"/>
        <v>0</v>
      </c>
      <c r="P272" s="21"/>
      <c r="Q272" s="72">
        <f t="shared" si="265"/>
        <v>0</v>
      </c>
    </row>
    <row r="273" spans="1:17" x14ac:dyDescent="0.3">
      <c r="A273" s="111"/>
      <c r="B273" s="344"/>
      <c r="C273" s="308"/>
      <c r="D273" s="346"/>
      <c r="E273" s="265">
        <f>SUM('Y1 PC'!E273,'Y2 PC'!E273,'Y3 PC'!E273,'Y4 PC'!E273)</f>
        <v>0</v>
      </c>
      <c r="F273" s="265"/>
      <c r="G273" s="265">
        <f>SUM('Y1 PC'!G273,'Y2 PC'!G273,'Y3 PC'!G273,'Y4 PC'!G273)</f>
        <v>0</v>
      </c>
      <c r="H273" s="265">
        <f>SUM('Y1 PC'!H273,'Y2 PC'!H273,'Y3 PC'!H273,'Y4 PC'!H273)</f>
        <v>0</v>
      </c>
      <c r="I273" s="265">
        <f>SUM('Y1 PC'!I273,'Y2 PC'!I273,'Y3 PC'!I273,'Y4 PC'!I273)</f>
        <v>0</v>
      </c>
      <c r="J273" s="231">
        <f t="shared" si="261"/>
        <v>0</v>
      </c>
      <c r="K273" s="281">
        <f>SUM('Y1 PC'!K273,'Y2 PC'!K273,'Y3 PC'!K273,'Y4 PC'!K273)</f>
        <v>0</v>
      </c>
      <c r="L273" s="73">
        <f t="shared" si="262"/>
        <v>0</v>
      </c>
      <c r="M273" s="74">
        <f t="shared" si="260"/>
        <v>0</v>
      </c>
      <c r="N273" s="19">
        <f t="shared" si="263"/>
        <v>0</v>
      </c>
      <c r="O273" s="20">
        <f t="shared" si="264"/>
        <v>0</v>
      </c>
      <c r="P273" s="21"/>
      <c r="Q273" s="72">
        <f t="shared" si="265"/>
        <v>0</v>
      </c>
    </row>
    <row r="274" spans="1:17" x14ac:dyDescent="0.3">
      <c r="A274" s="111"/>
      <c r="B274" s="344"/>
      <c r="C274" s="308"/>
      <c r="D274" s="346"/>
      <c r="E274" s="265">
        <f>SUM('Y1 PC'!E274,'Y2 PC'!E274,'Y3 PC'!E274,'Y4 PC'!E274)</f>
        <v>0</v>
      </c>
      <c r="F274" s="265"/>
      <c r="G274" s="265">
        <f>SUM('Y1 PC'!G274,'Y2 PC'!G274,'Y3 PC'!G274,'Y4 PC'!G274)</f>
        <v>0</v>
      </c>
      <c r="H274" s="265">
        <f>SUM('Y1 PC'!H274,'Y2 PC'!H274,'Y3 PC'!H274,'Y4 PC'!H274)</f>
        <v>0</v>
      </c>
      <c r="I274" s="265">
        <f>SUM('Y1 PC'!I274,'Y2 PC'!I274,'Y3 PC'!I274,'Y4 PC'!I274)</f>
        <v>0</v>
      </c>
      <c r="J274" s="231">
        <f t="shared" si="261"/>
        <v>0</v>
      </c>
      <c r="K274" s="281">
        <f>SUM('Y1 PC'!K274,'Y2 PC'!K274,'Y3 PC'!K274,'Y4 PC'!K274)</f>
        <v>0</v>
      </c>
      <c r="L274" s="73">
        <f t="shared" si="262"/>
        <v>0</v>
      </c>
      <c r="M274" s="74">
        <f t="shared" si="260"/>
        <v>0</v>
      </c>
      <c r="N274" s="19">
        <f t="shared" si="263"/>
        <v>0</v>
      </c>
      <c r="O274" s="20">
        <f t="shared" si="264"/>
        <v>0</v>
      </c>
      <c r="P274" s="21"/>
      <c r="Q274" s="72">
        <f t="shared" si="265"/>
        <v>0</v>
      </c>
    </row>
    <row r="275" spans="1:17" x14ac:dyDescent="0.3">
      <c r="A275" s="111"/>
      <c r="B275" s="344"/>
      <c r="C275" s="308"/>
      <c r="D275" s="346"/>
      <c r="E275" s="265">
        <f>SUM('Y1 PC'!E275,'Y2 PC'!E275,'Y3 PC'!E275,'Y4 PC'!E275)</f>
        <v>0</v>
      </c>
      <c r="F275" s="265"/>
      <c r="G275" s="265">
        <f>SUM('Y1 PC'!G275,'Y2 PC'!G275,'Y3 PC'!G275,'Y4 PC'!G275)</f>
        <v>0</v>
      </c>
      <c r="H275" s="265">
        <f>SUM('Y1 PC'!H275,'Y2 PC'!H275,'Y3 PC'!H275,'Y4 PC'!H275)</f>
        <v>0</v>
      </c>
      <c r="I275" s="265">
        <f>SUM('Y1 PC'!I275,'Y2 PC'!I275,'Y3 PC'!I275,'Y4 PC'!I275)</f>
        <v>0</v>
      </c>
      <c r="J275" s="231">
        <f t="shared" si="261"/>
        <v>0</v>
      </c>
      <c r="K275" s="281">
        <f>SUM('Y1 PC'!K275,'Y2 PC'!K275,'Y3 PC'!K275,'Y4 PC'!K275)</f>
        <v>0</v>
      </c>
      <c r="L275" s="73">
        <f t="shared" si="262"/>
        <v>0</v>
      </c>
      <c r="M275" s="74">
        <f t="shared" si="260"/>
        <v>0</v>
      </c>
      <c r="N275" s="19">
        <f t="shared" si="263"/>
        <v>0</v>
      </c>
      <c r="O275" s="20">
        <f t="shared" si="264"/>
        <v>0</v>
      </c>
      <c r="P275" s="21"/>
      <c r="Q275" s="72">
        <f t="shared" si="265"/>
        <v>0</v>
      </c>
    </row>
    <row r="276" spans="1:17" x14ac:dyDescent="0.3">
      <c r="A276" s="111"/>
      <c r="B276" s="344"/>
      <c r="C276" s="308"/>
      <c r="D276" s="346"/>
      <c r="E276" s="265">
        <f>SUM('Y1 PC'!E276,'Y2 PC'!E276,'Y3 PC'!E276,'Y4 PC'!E276)</f>
        <v>0</v>
      </c>
      <c r="F276" s="265"/>
      <c r="G276" s="265">
        <f>SUM('Y1 PC'!G276,'Y2 PC'!G276,'Y3 PC'!G276,'Y4 PC'!G276)</f>
        <v>0</v>
      </c>
      <c r="H276" s="265">
        <f>SUM('Y1 PC'!H276,'Y2 PC'!H276,'Y3 PC'!H276,'Y4 PC'!H276)</f>
        <v>0</v>
      </c>
      <c r="I276" s="265">
        <f>SUM('Y1 PC'!I276,'Y2 PC'!I276,'Y3 PC'!I276,'Y4 PC'!I276)</f>
        <v>0</v>
      </c>
      <c r="J276" s="231">
        <f t="shared" si="261"/>
        <v>0</v>
      </c>
      <c r="K276" s="281">
        <f>SUM('Y1 PC'!K276,'Y2 PC'!K276,'Y3 PC'!K276,'Y4 PC'!K276)</f>
        <v>0</v>
      </c>
      <c r="L276" s="73">
        <f t="shared" si="262"/>
        <v>0</v>
      </c>
      <c r="M276" s="74">
        <f t="shared" si="260"/>
        <v>0</v>
      </c>
      <c r="N276" s="19">
        <f t="shared" si="263"/>
        <v>0</v>
      </c>
      <c r="O276" s="20">
        <f t="shared" si="264"/>
        <v>0</v>
      </c>
      <c r="P276" s="21"/>
      <c r="Q276" s="72">
        <f t="shared" si="265"/>
        <v>0</v>
      </c>
    </row>
    <row r="277" spans="1:17" x14ac:dyDescent="0.3">
      <c r="A277" s="111"/>
      <c r="B277" s="344"/>
      <c r="C277" s="308"/>
      <c r="D277" s="346"/>
      <c r="E277" s="265">
        <f>SUM('Y1 PC'!E277,'Y2 PC'!E277,'Y3 PC'!E277,'Y4 PC'!E277)</f>
        <v>0</v>
      </c>
      <c r="F277" s="265"/>
      <c r="G277" s="265">
        <f>SUM('Y1 PC'!G277,'Y2 PC'!G277,'Y3 PC'!G277,'Y4 PC'!G277)</f>
        <v>0</v>
      </c>
      <c r="H277" s="265">
        <f>SUM('Y1 PC'!H277,'Y2 PC'!H277,'Y3 PC'!H277,'Y4 PC'!H277)</f>
        <v>0</v>
      </c>
      <c r="I277" s="265">
        <f>SUM('Y1 PC'!I277,'Y2 PC'!I277,'Y3 PC'!I277,'Y4 PC'!I277)</f>
        <v>0</v>
      </c>
      <c r="J277" s="231">
        <f t="shared" si="261"/>
        <v>0</v>
      </c>
      <c r="K277" s="281">
        <f>SUM('Y1 PC'!K277,'Y2 PC'!K277,'Y3 PC'!K277,'Y4 PC'!K277)</f>
        <v>0</v>
      </c>
      <c r="L277" s="73">
        <f t="shared" si="262"/>
        <v>0</v>
      </c>
      <c r="M277" s="74">
        <f t="shared" si="260"/>
        <v>0</v>
      </c>
      <c r="N277" s="19">
        <f t="shared" si="263"/>
        <v>0</v>
      </c>
      <c r="O277" s="20">
        <f t="shared" si="264"/>
        <v>0</v>
      </c>
      <c r="P277" s="21"/>
      <c r="Q277" s="72">
        <f t="shared" si="265"/>
        <v>0</v>
      </c>
    </row>
    <row r="278" spans="1:17" x14ac:dyDescent="0.3">
      <c r="A278" s="111"/>
      <c r="B278" s="344"/>
      <c r="C278" s="308"/>
      <c r="D278" s="346"/>
      <c r="E278" s="265">
        <f>SUM('Y1 PC'!E278,'Y2 PC'!E278,'Y3 PC'!E278,'Y4 PC'!E278)</f>
        <v>0</v>
      </c>
      <c r="F278" s="265"/>
      <c r="G278" s="265">
        <f>SUM('Y1 PC'!G278,'Y2 PC'!G278,'Y3 PC'!G278,'Y4 PC'!G278)</f>
        <v>0</v>
      </c>
      <c r="H278" s="265">
        <f>SUM('Y1 PC'!H278,'Y2 PC'!H278,'Y3 PC'!H278,'Y4 PC'!H278)</f>
        <v>0</v>
      </c>
      <c r="I278" s="265">
        <f>SUM('Y1 PC'!I278,'Y2 PC'!I278,'Y3 PC'!I278,'Y4 PC'!I278)</f>
        <v>0</v>
      </c>
      <c r="J278" s="231">
        <f t="shared" si="261"/>
        <v>0</v>
      </c>
      <c r="K278" s="281">
        <f>SUM('Y1 PC'!K278,'Y2 PC'!K278,'Y3 PC'!K278,'Y4 PC'!K278)</f>
        <v>0</v>
      </c>
      <c r="L278" s="73">
        <f t="shared" si="262"/>
        <v>0</v>
      </c>
      <c r="M278" s="74">
        <f t="shared" si="260"/>
        <v>0</v>
      </c>
      <c r="N278" s="19">
        <f t="shared" si="263"/>
        <v>0</v>
      </c>
      <c r="O278" s="20">
        <f t="shared" si="264"/>
        <v>0</v>
      </c>
      <c r="P278" s="21"/>
      <c r="Q278" s="72">
        <f t="shared" si="265"/>
        <v>0</v>
      </c>
    </row>
    <row r="279" spans="1:17" ht="15" thickBot="1" x14ac:dyDescent="0.35">
      <c r="A279" s="111"/>
      <c r="B279" s="344"/>
      <c r="C279" s="308"/>
      <c r="D279" s="346"/>
      <c r="E279" s="266">
        <f>SUM('Y1 PC'!E279,'Y2 PC'!E279,'Y3 PC'!E279,'Y4 PC'!E279)</f>
        <v>0</v>
      </c>
      <c r="F279" s="264"/>
      <c r="G279" s="266">
        <f>SUM('Y1 PC'!G279,'Y2 PC'!G279,'Y3 PC'!G279,'Y4 PC'!G279)</f>
        <v>0</v>
      </c>
      <c r="H279" s="266">
        <f>SUM('Y1 PC'!H279,'Y2 PC'!H279,'Y3 PC'!H279,'Y4 PC'!H279)</f>
        <v>0</v>
      </c>
      <c r="I279" s="266">
        <f>SUM('Y1 PC'!I279,'Y2 PC'!I279,'Y3 PC'!I279,'Y4 PC'!I279)</f>
        <v>0</v>
      </c>
      <c r="J279" s="231">
        <f t="shared" si="261"/>
        <v>0</v>
      </c>
      <c r="K279" s="282">
        <f>SUM('Y1 PC'!K279,'Y2 PC'!K279,'Y3 PC'!K279,'Y4 PC'!K279)</f>
        <v>0</v>
      </c>
      <c r="L279" s="79">
        <f t="shared" si="262"/>
        <v>0</v>
      </c>
      <c r="M279" s="80">
        <f t="shared" si="260"/>
        <v>0</v>
      </c>
      <c r="N279" s="81">
        <f t="shared" si="263"/>
        <v>0</v>
      </c>
      <c r="O279" s="82">
        <f t="shared" si="264"/>
        <v>0</v>
      </c>
      <c r="P279" s="83"/>
      <c r="Q279" s="78">
        <f t="shared" si="265"/>
        <v>0</v>
      </c>
    </row>
    <row r="280" spans="1:17" ht="15" thickBot="1" x14ac:dyDescent="0.35">
      <c r="A280" s="111"/>
      <c r="B280" s="341" t="s">
        <v>152</v>
      </c>
      <c r="C280" s="341"/>
      <c r="D280" s="342"/>
      <c r="E280" s="267">
        <f>SUM(E269:E279)</f>
        <v>0</v>
      </c>
      <c r="F280" s="268"/>
      <c r="G280" s="269">
        <f t="shared" ref="G280:J280" si="266">SUM(G269:G279)</f>
        <v>0</v>
      </c>
      <c r="H280" s="116">
        <f t="shared" si="266"/>
        <v>0</v>
      </c>
      <c r="I280" s="116">
        <f t="shared" si="266"/>
        <v>0</v>
      </c>
      <c r="J280" s="116">
        <f t="shared" si="266"/>
        <v>0</v>
      </c>
      <c r="K280" s="84">
        <f t="shared" ref="K280" si="267">SUM(K269:K279)</f>
        <v>0</v>
      </c>
      <c r="L280" s="84">
        <f t="shared" ref="L280" si="268">SUM(L269:L279)</f>
        <v>0</v>
      </c>
      <c r="M280" s="85">
        <f t="shared" ref="M280" si="269">SUM(M269:M279)</f>
        <v>0</v>
      </c>
      <c r="N280" s="90">
        <f t="shared" ref="N280" si="270">SUM(N269:N279)</f>
        <v>0</v>
      </c>
      <c r="O280" s="91">
        <f t="shared" ref="O280" si="271">SUM(O269:O279)</f>
        <v>0</v>
      </c>
      <c r="P280" s="86"/>
      <c r="Q280" s="84">
        <f>SUM(Q269:Q279)</f>
        <v>0</v>
      </c>
    </row>
    <row r="281" spans="1:17" x14ac:dyDescent="0.3">
      <c r="A281" s="111"/>
      <c r="B281" s="343" t="s">
        <v>24</v>
      </c>
      <c r="C281" s="307" t="s">
        <v>102</v>
      </c>
      <c r="D281" s="345" t="s">
        <v>103</v>
      </c>
      <c r="E281" s="263">
        <f>SUM('Y1 PC'!E281,'Y2 PC'!E281,'Y3 PC'!E281,'Y4 PC'!E281)</f>
        <v>0</v>
      </c>
      <c r="F281" s="264"/>
      <c r="G281" s="263">
        <f>SUM('Y1 PC'!G281,'Y2 PC'!G281,'Y3 PC'!G281,'Y4 PC'!G281)</f>
        <v>0</v>
      </c>
      <c r="H281" s="263">
        <f>SUM('Y1 PC'!H281,'Y2 PC'!H281,'Y3 PC'!H281,'Y4 PC'!H281)</f>
        <v>0</v>
      </c>
      <c r="I281" s="263">
        <f>SUM('Y1 PC'!I281,'Y2 PC'!I281,'Y3 PC'!I281,'Y4 PC'!I281)</f>
        <v>0</v>
      </c>
      <c r="J281" s="231">
        <f>SUM(G281:I281)</f>
        <v>0</v>
      </c>
      <c r="K281" s="280">
        <f>SUM('Y1 PC'!K281,'Y2 PC'!K281,'Y3 PC'!K281,'Y4 PC'!K281)</f>
        <v>0</v>
      </c>
      <c r="L281" s="17">
        <f>25%*K281</f>
        <v>0</v>
      </c>
      <c r="M281" s="18">
        <f t="shared" ref="M281:M291" si="272">ROUND(SUM(K281:L281),0)</f>
        <v>0</v>
      </c>
      <c r="N281" s="19">
        <f>$N$4*$M281</f>
        <v>0</v>
      </c>
      <c r="O281" s="20">
        <f>$O$4*$M281</f>
        <v>0</v>
      </c>
      <c r="P281" s="21"/>
      <c r="Q281" s="15">
        <f>ROUND(SUM($N281:$P281),0)</f>
        <v>0</v>
      </c>
    </row>
    <row r="282" spans="1:17" x14ac:dyDescent="0.3">
      <c r="A282" s="111"/>
      <c r="B282" s="344"/>
      <c r="C282" s="308"/>
      <c r="D282" s="346"/>
      <c r="E282" s="265">
        <f>SUM('Y1 PC'!E282,'Y2 PC'!E282,'Y3 PC'!E282,'Y4 PC'!E282)</f>
        <v>0</v>
      </c>
      <c r="F282" s="265"/>
      <c r="G282" s="265">
        <f>SUM('Y1 PC'!G282,'Y2 PC'!G282,'Y3 PC'!G282,'Y4 PC'!G282)</f>
        <v>0</v>
      </c>
      <c r="H282" s="265">
        <f>SUM('Y1 PC'!H282,'Y2 PC'!H282,'Y3 PC'!H282,'Y4 PC'!H282)</f>
        <v>0</v>
      </c>
      <c r="I282" s="265">
        <f>SUM('Y1 PC'!I282,'Y2 PC'!I282,'Y3 PC'!I282,'Y4 PC'!I282)</f>
        <v>0</v>
      </c>
      <c r="J282" s="231">
        <f t="shared" ref="J282:J291" si="273">SUM(G282:I282)</f>
        <v>0</v>
      </c>
      <c r="K282" s="281">
        <f>SUM('Y1 PC'!K282,'Y2 PC'!K282,'Y3 PC'!K282,'Y4 PC'!K282)</f>
        <v>0</v>
      </c>
      <c r="L282" s="73">
        <f t="shared" ref="L282:L291" si="274">25%*K282</f>
        <v>0</v>
      </c>
      <c r="M282" s="74">
        <f t="shared" si="272"/>
        <v>0</v>
      </c>
      <c r="N282" s="19">
        <f t="shared" ref="N282:N291" si="275">$N$4*$M282</f>
        <v>0</v>
      </c>
      <c r="O282" s="20">
        <f t="shared" ref="O282:O291" si="276">$O$4*$M282</f>
        <v>0</v>
      </c>
      <c r="P282" s="21"/>
      <c r="Q282" s="72">
        <f t="shared" ref="Q282:Q291" si="277">ROUND(SUM($N282:$P282),0)</f>
        <v>0</v>
      </c>
    </row>
    <row r="283" spans="1:17" x14ac:dyDescent="0.3">
      <c r="A283" s="111"/>
      <c r="B283" s="344"/>
      <c r="C283" s="308"/>
      <c r="D283" s="346"/>
      <c r="E283" s="265">
        <f>SUM('Y1 PC'!E283,'Y2 PC'!E283,'Y3 PC'!E283,'Y4 PC'!E283)</f>
        <v>0</v>
      </c>
      <c r="F283" s="265"/>
      <c r="G283" s="265">
        <f>SUM('Y1 PC'!G283,'Y2 PC'!G283,'Y3 PC'!G283,'Y4 PC'!G283)</f>
        <v>0</v>
      </c>
      <c r="H283" s="265">
        <f>SUM('Y1 PC'!H283,'Y2 PC'!H283,'Y3 PC'!H283,'Y4 PC'!H283)</f>
        <v>0</v>
      </c>
      <c r="I283" s="265">
        <f>SUM('Y1 PC'!I283,'Y2 PC'!I283,'Y3 PC'!I283,'Y4 PC'!I283)</f>
        <v>0</v>
      </c>
      <c r="J283" s="231">
        <f t="shared" si="273"/>
        <v>0</v>
      </c>
      <c r="K283" s="281">
        <f>SUM('Y1 PC'!K283,'Y2 PC'!K283,'Y3 PC'!K283,'Y4 PC'!K283)</f>
        <v>0</v>
      </c>
      <c r="L283" s="73">
        <f t="shared" si="274"/>
        <v>0</v>
      </c>
      <c r="M283" s="74">
        <f t="shared" si="272"/>
        <v>0</v>
      </c>
      <c r="N283" s="19">
        <f t="shared" si="275"/>
        <v>0</v>
      </c>
      <c r="O283" s="20">
        <f t="shared" si="276"/>
        <v>0</v>
      </c>
      <c r="P283" s="21"/>
      <c r="Q283" s="72">
        <f t="shared" si="277"/>
        <v>0</v>
      </c>
    </row>
    <row r="284" spans="1:17" x14ac:dyDescent="0.3">
      <c r="A284" s="111"/>
      <c r="B284" s="344"/>
      <c r="C284" s="308"/>
      <c r="D284" s="346"/>
      <c r="E284" s="265">
        <f>SUM('Y1 PC'!E284,'Y2 PC'!E284,'Y3 PC'!E284,'Y4 PC'!E284)</f>
        <v>0</v>
      </c>
      <c r="F284" s="265"/>
      <c r="G284" s="265">
        <f>SUM('Y1 PC'!G284,'Y2 PC'!G284,'Y3 PC'!G284,'Y4 PC'!G284)</f>
        <v>0</v>
      </c>
      <c r="H284" s="265">
        <f>SUM('Y1 PC'!H284,'Y2 PC'!H284,'Y3 PC'!H284,'Y4 PC'!H284)</f>
        <v>0</v>
      </c>
      <c r="I284" s="265">
        <f>SUM('Y1 PC'!I284,'Y2 PC'!I284,'Y3 PC'!I284,'Y4 PC'!I284)</f>
        <v>0</v>
      </c>
      <c r="J284" s="231">
        <f t="shared" si="273"/>
        <v>0</v>
      </c>
      <c r="K284" s="281">
        <f>SUM('Y1 PC'!K284,'Y2 PC'!K284,'Y3 PC'!K284,'Y4 PC'!K284)</f>
        <v>0</v>
      </c>
      <c r="L284" s="73">
        <f t="shared" si="274"/>
        <v>0</v>
      </c>
      <c r="M284" s="74">
        <f t="shared" si="272"/>
        <v>0</v>
      </c>
      <c r="N284" s="19">
        <f t="shared" si="275"/>
        <v>0</v>
      </c>
      <c r="O284" s="20">
        <f t="shared" si="276"/>
        <v>0</v>
      </c>
      <c r="P284" s="21"/>
      <c r="Q284" s="72">
        <f t="shared" si="277"/>
        <v>0</v>
      </c>
    </row>
    <row r="285" spans="1:17" x14ac:dyDescent="0.3">
      <c r="A285" s="111"/>
      <c r="B285" s="344"/>
      <c r="C285" s="308"/>
      <c r="D285" s="346"/>
      <c r="E285" s="265">
        <f>SUM('Y1 PC'!E285,'Y2 PC'!E285,'Y3 PC'!E285,'Y4 PC'!E285)</f>
        <v>0</v>
      </c>
      <c r="F285" s="265"/>
      <c r="G285" s="265">
        <f>SUM('Y1 PC'!G285,'Y2 PC'!G285,'Y3 PC'!G285,'Y4 PC'!G285)</f>
        <v>0</v>
      </c>
      <c r="H285" s="265">
        <f>SUM('Y1 PC'!H285,'Y2 PC'!H285,'Y3 PC'!H285,'Y4 PC'!H285)</f>
        <v>0</v>
      </c>
      <c r="I285" s="265">
        <f>SUM('Y1 PC'!I285,'Y2 PC'!I285,'Y3 PC'!I285,'Y4 PC'!I285)</f>
        <v>0</v>
      </c>
      <c r="J285" s="231">
        <f t="shared" si="273"/>
        <v>0</v>
      </c>
      <c r="K285" s="281">
        <f>SUM('Y1 PC'!K285,'Y2 PC'!K285,'Y3 PC'!K285,'Y4 PC'!K285)</f>
        <v>0</v>
      </c>
      <c r="L285" s="73">
        <f t="shared" si="274"/>
        <v>0</v>
      </c>
      <c r="M285" s="74">
        <f t="shared" si="272"/>
        <v>0</v>
      </c>
      <c r="N285" s="19">
        <f t="shared" si="275"/>
        <v>0</v>
      </c>
      <c r="O285" s="20">
        <f t="shared" si="276"/>
        <v>0</v>
      </c>
      <c r="P285" s="21"/>
      <c r="Q285" s="72">
        <f t="shared" si="277"/>
        <v>0</v>
      </c>
    </row>
    <row r="286" spans="1:17" x14ac:dyDescent="0.3">
      <c r="A286" s="111"/>
      <c r="B286" s="344"/>
      <c r="C286" s="308"/>
      <c r="D286" s="346"/>
      <c r="E286" s="265">
        <f>SUM('Y1 PC'!E286,'Y2 PC'!E286,'Y3 PC'!E286,'Y4 PC'!E286)</f>
        <v>0</v>
      </c>
      <c r="F286" s="265"/>
      <c r="G286" s="265">
        <f>SUM('Y1 PC'!G286,'Y2 PC'!G286,'Y3 PC'!G286,'Y4 PC'!G286)</f>
        <v>0</v>
      </c>
      <c r="H286" s="265">
        <f>SUM('Y1 PC'!H286,'Y2 PC'!H286,'Y3 PC'!H286,'Y4 PC'!H286)</f>
        <v>0</v>
      </c>
      <c r="I286" s="265">
        <f>SUM('Y1 PC'!I286,'Y2 PC'!I286,'Y3 PC'!I286,'Y4 PC'!I286)</f>
        <v>0</v>
      </c>
      <c r="J286" s="231">
        <f t="shared" si="273"/>
        <v>0</v>
      </c>
      <c r="K286" s="281">
        <f>SUM('Y1 PC'!K286,'Y2 PC'!K286,'Y3 PC'!K286,'Y4 PC'!K286)</f>
        <v>0</v>
      </c>
      <c r="L286" s="73">
        <f t="shared" si="274"/>
        <v>0</v>
      </c>
      <c r="M286" s="74">
        <f t="shared" si="272"/>
        <v>0</v>
      </c>
      <c r="N286" s="19">
        <f t="shared" si="275"/>
        <v>0</v>
      </c>
      <c r="O286" s="20">
        <f t="shared" si="276"/>
        <v>0</v>
      </c>
      <c r="P286" s="21"/>
      <c r="Q286" s="72">
        <f t="shared" si="277"/>
        <v>0</v>
      </c>
    </row>
    <row r="287" spans="1:17" x14ac:dyDescent="0.3">
      <c r="A287" s="111"/>
      <c r="B287" s="344"/>
      <c r="C287" s="308"/>
      <c r="D287" s="346"/>
      <c r="E287" s="265">
        <f>SUM('Y1 PC'!E287,'Y2 PC'!E287,'Y3 PC'!E287,'Y4 PC'!E287)</f>
        <v>0</v>
      </c>
      <c r="F287" s="265"/>
      <c r="G287" s="265">
        <f>SUM('Y1 PC'!G287,'Y2 PC'!G287,'Y3 PC'!G287,'Y4 PC'!G287)</f>
        <v>0</v>
      </c>
      <c r="H287" s="265">
        <f>SUM('Y1 PC'!H287,'Y2 PC'!H287,'Y3 PC'!H287,'Y4 PC'!H287)</f>
        <v>0</v>
      </c>
      <c r="I287" s="265">
        <f>SUM('Y1 PC'!I287,'Y2 PC'!I287,'Y3 PC'!I287,'Y4 PC'!I287)</f>
        <v>0</v>
      </c>
      <c r="J287" s="231">
        <f t="shared" si="273"/>
        <v>0</v>
      </c>
      <c r="K287" s="281">
        <f>SUM('Y1 PC'!K287,'Y2 PC'!K287,'Y3 PC'!K287,'Y4 PC'!K287)</f>
        <v>0</v>
      </c>
      <c r="L287" s="73">
        <f t="shared" si="274"/>
        <v>0</v>
      </c>
      <c r="M287" s="74">
        <f t="shared" si="272"/>
        <v>0</v>
      </c>
      <c r="N287" s="19">
        <f t="shared" si="275"/>
        <v>0</v>
      </c>
      <c r="O287" s="20">
        <f t="shared" si="276"/>
        <v>0</v>
      </c>
      <c r="P287" s="21"/>
      <c r="Q287" s="72">
        <f t="shared" si="277"/>
        <v>0</v>
      </c>
    </row>
    <row r="288" spans="1:17" x14ac:dyDescent="0.3">
      <c r="A288" s="111"/>
      <c r="B288" s="344"/>
      <c r="C288" s="308"/>
      <c r="D288" s="346"/>
      <c r="E288" s="265">
        <f>SUM('Y1 PC'!E288,'Y2 PC'!E288,'Y3 PC'!E288,'Y4 PC'!E288)</f>
        <v>0</v>
      </c>
      <c r="F288" s="265"/>
      <c r="G288" s="265">
        <f>SUM('Y1 PC'!G288,'Y2 PC'!G288,'Y3 PC'!G288,'Y4 PC'!G288)</f>
        <v>0</v>
      </c>
      <c r="H288" s="265">
        <f>SUM('Y1 PC'!H288,'Y2 PC'!H288,'Y3 PC'!H288,'Y4 PC'!H288)</f>
        <v>0</v>
      </c>
      <c r="I288" s="265">
        <f>SUM('Y1 PC'!I288,'Y2 PC'!I288,'Y3 PC'!I288,'Y4 PC'!I288)</f>
        <v>0</v>
      </c>
      <c r="J288" s="231">
        <f t="shared" si="273"/>
        <v>0</v>
      </c>
      <c r="K288" s="281">
        <f>SUM('Y1 PC'!K288,'Y2 PC'!K288,'Y3 PC'!K288,'Y4 PC'!K288)</f>
        <v>0</v>
      </c>
      <c r="L288" s="73">
        <f t="shared" si="274"/>
        <v>0</v>
      </c>
      <c r="M288" s="74">
        <f t="shared" si="272"/>
        <v>0</v>
      </c>
      <c r="N288" s="19">
        <f t="shared" si="275"/>
        <v>0</v>
      </c>
      <c r="O288" s="20">
        <f t="shared" si="276"/>
        <v>0</v>
      </c>
      <c r="P288" s="21"/>
      <c r="Q288" s="72">
        <f t="shared" si="277"/>
        <v>0</v>
      </c>
    </row>
    <row r="289" spans="1:17" x14ac:dyDescent="0.3">
      <c r="A289" s="111"/>
      <c r="B289" s="344"/>
      <c r="C289" s="308"/>
      <c r="D289" s="346"/>
      <c r="E289" s="265">
        <f>SUM('Y1 PC'!E289,'Y2 PC'!E289,'Y3 PC'!E289,'Y4 PC'!E289)</f>
        <v>0</v>
      </c>
      <c r="F289" s="265"/>
      <c r="G289" s="265">
        <f>SUM('Y1 PC'!G289,'Y2 PC'!G289,'Y3 PC'!G289,'Y4 PC'!G289)</f>
        <v>0</v>
      </c>
      <c r="H289" s="265">
        <f>SUM('Y1 PC'!H289,'Y2 PC'!H289,'Y3 PC'!H289,'Y4 PC'!H289)</f>
        <v>0</v>
      </c>
      <c r="I289" s="265">
        <f>SUM('Y1 PC'!I289,'Y2 PC'!I289,'Y3 PC'!I289,'Y4 PC'!I289)</f>
        <v>0</v>
      </c>
      <c r="J289" s="231">
        <f t="shared" si="273"/>
        <v>0</v>
      </c>
      <c r="K289" s="281">
        <f>SUM('Y1 PC'!K289,'Y2 PC'!K289,'Y3 PC'!K289,'Y4 PC'!K289)</f>
        <v>0</v>
      </c>
      <c r="L289" s="73">
        <f t="shared" si="274"/>
        <v>0</v>
      </c>
      <c r="M289" s="74">
        <f t="shared" si="272"/>
        <v>0</v>
      </c>
      <c r="N289" s="19">
        <f t="shared" si="275"/>
        <v>0</v>
      </c>
      <c r="O289" s="20">
        <f t="shared" si="276"/>
        <v>0</v>
      </c>
      <c r="P289" s="21"/>
      <c r="Q289" s="72">
        <f t="shared" si="277"/>
        <v>0</v>
      </c>
    </row>
    <row r="290" spans="1:17" x14ac:dyDescent="0.3">
      <c r="A290" s="111"/>
      <c r="B290" s="344"/>
      <c r="C290" s="308"/>
      <c r="D290" s="346"/>
      <c r="E290" s="265">
        <f>SUM('Y1 PC'!E290,'Y2 PC'!E290,'Y3 PC'!E290,'Y4 PC'!E290)</f>
        <v>0</v>
      </c>
      <c r="F290" s="265"/>
      <c r="G290" s="265">
        <f>SUM('Y1 PC'!G290,'Y2 PC'!G290,'Y3 PC'!G290,'Y4 PC'!G290)</f>
        <v>0</v>
      </c>
      <c r="H290" s="265">
        <f>SUM('Y1 PC'!H290,'Y2 PC'!H290,'Y3 PC'!H290,'Y4 PC'!H290)</f>
        <v>0</v>
      </c>
      <c r="I290" s="265">
        <f>SUM('Y1 PC'!I290,'Y2 PC'!I290,'Y3 PC'!I290,'Y4 PC'!I290)</f>
        <v>0</v>
      </c>
      <c r="J290" s="231">
        <f t="shared" si="273"/>
        <v>0</v>
      </c>
      <c r="K290" s="281">
        <f>SUM('Y1 PC'!K290,'Y2 PC'!K290,'Y3 PC'!K290,'Y4 PC'!K290)</f>
        <v>0</v>
      </c>
      <c r="L290" s="73">
        <f t="shared" si="274"/>
        <v>0</v>
      </c>
      <c r="M290" s="74">
        <f t="shared" si="272"/>
        <v>0</v>
      </c>
      <c r="N290" s="19">
        <f t="shared" si="275"/>
        <v>0</v>
      </c>
      <c r="O290" s="20">
        <f t="shared" si="276"/>
        <v>0</v>
      </c>
      <c r="P290" s="21"/>
      <c r="Q290" s="72">
        <f t="shared" si="277"/>
        <v>0</v>
      </c>
    </row>
    <row r="291" spans="1:17" ht="15" thickBot="1" x14ac:dyDescent="0.35">
      <c r="A291" s="111"/>
      <c r="B291" s="344"/>
      <c r="C291" s="308"/>
      <c r="D291" s="346"/>
      <c r="E291" s="266">
        <f>SUM('Y1 PC'!E291,'Y2 PC'!E291,'Y3 PC'!E291,'Y4 PC'!E291)</f>
        <v>0</v>
      </c>
      <c r="F291" s="264"/>
      <c r="G291" s="266">
        <f>SUM('Y1 PC'!G291,'Y2 PC'!G291,'Y3 PC'!G291,'Y4 PC'!G291)</f>
        <v>0</v>
      </c>
      <c r="H291" s="266">
        <f>SUM('Y1 PC'!H291,'Y2 PC'!H291,'Y3 PC'!H291,'Y4 PC'!H291)</f>
        <v>0</v>
      </c>
      <c r="I291" s="266">
        <f>SUM('Y1 PC'!I291,'Y2 PC'!I291,'Y3 PC'!I291,'Y4 PC'!I291)</f>
        <v>0</v>
      </c>
      <c r="J291" s="231">
        <f t="shared" si="273"/>
        <v>0</v>
      </c>
      <c r="K291" s="282">
        <f>SUM('Y1 PC'!K291,'Y2 PC'!K291,'Y3 PC'!K291,'Y4 PC'!K291)</f>
        <v>0</v>
      </c>
      <c r="L291" s="79">
        <f t="shared" si="274"/>
        <v>0</v>
      </c>
      <c r="M291" s="80">
        <f t="shared" si="272"/>
        <v>0</v>
      </c>
      <c r="N291" s="81">
        <f t="shared" si="275"/>
        <v>0</v>
      </c>
      <c r="O291" s="82">
        <f t="shared" si="276"/>
        <v>0</v>
      </c>
      <c r="P291" s="83"/>
      <c r="Q291" s="78">
        <f t="shared" si="277"/>
        <v>0</v>
      </c>
    </row>
    <row r="292" spans="1:17" ht="15" thickBot="1" x14ac:dyDescent="0.35">
      <c r="A292" s="111"/>
      <c r="B292" s="341" t="s">
        <v>153</v>
      </c>
      <c r="C292" s="341"/>
      <c r="D292" s="342"/>
      <c r="E292" s="267">
        <f>SUM(E281:E291)</f>
        <v>0</v>
      </c>
      <c r="F292" s="268"/>
      <c r="G292" s="269">
        <f t="shared" ref="G292:J292" si="278">SUM(G281:G291)</f>
        <v>0</v>
      </c>
      <c r="H292" s="116">
        <f t="shared" si="278"/>
        <v>0</v>
      </c>
      <c r="I292" s="116">
        <f t="shared" si="278"/>
        <v>0</v>
      </c>
      <c r="J292" s="116">
        <f t="shared" si="278"/>
        <v>0</v>
      </c>
      <c r="K292" s="84">
        <f t="shared" ref="K292" si="279">SUM(K281:K291)</f>
        <v>0</v>
      </c>
      <c r="L292" s="84">
        <f t="shared" ref="L292" si="280">SUM(L281:L291)</f>
        <v>0</v>
      </c>
      <c r="M292" s="85">
        <f t="shared" ref="M292" si="281">SUM(M281:M291)</f>
        <v>0</v>
      </c>
      <c r="N292" s="90">
        <f t="shared" ref="N292" si="282">SUM(N281:N291)</f>
        <v>0</v>
      </c>
      <c r="O292" s="91">
        <f t="shared" ref="O292" si="283">SUM(O281:O291)</f>
        <v>0</v>
      </c>
      <c r="P292" s="86"/>
      <c r="Q292" s="84">
        <f>SUM(Q281:Q291)</f>
        <v>0</v>
      </c>
    </row>
    <row r="293" spans="1:17" x14ac:dyDescent="0.3">
      <c r="A293" s="111"/>
      <c r="B293" s="343" t="s">
        <v>25</v>
      </c>
      <c r="C293" s="307" t="s">
        <v>104</v>
      </c>
      <c r="D293" s="345" t="s">
        <v>105</v>
      </c>
      <c r="E293" s="263">
        <f>SUM('Y1 PC'!E293,'Y2 PC'!E293,'Y3 PC'!E293,'Y4 PC'!E293)</f>
        <v>0</v>
      </c>
      <c r="F293" s="264"/>
      <c r="G293" s="263">
        <f>SUM('Y1 PC'!G293,'Y2 PC'!G293,'Y3 PC'!G293,'Y4 PC'!G293)</f>
        <v>0</v>
      </c>
      <c r="H293" s="263">
        <f>SUM('Y1 PC'!H293,'Y2 PC'!H293,'Y3 PC'!H293,'Y4 PC'!H293)</f>
        <v>0</v>
      </c>
      <c r="I293" s="263">
        <f>SUM('Y1 PC'!I293,'Y2 PC'!I293,'Y3 PC'!I293,'Y4 PC'!I293)</f>
        <v>0</v>
      </c>
      <c r="J293" s="231">
        <f>SUM(G293:I293)</f>
        <v>0</v>
      </c>
      <c r="K293" s="280">
        <f>SUM('Y1 PC'!K293,'Y2 PC'!K293,'Y3 PC'!K293,'Y4 PC'!K293)</f>
        <v>0</v>
      </c>
      <c r="L293" s="17">
        <f>25%*K293</f>
        <v>0</v>
      </c>
      <c r="M293" s="18">
        <f t="shared" ref="M293:M303" si="284">ROUND(SUM(K293:L293),0)</f>
        <v>0</v>
      </c>
      <c r="N293" s="19">
        <f>$N$4*$M293</f>
        <v>0</v>
      </c>
      <c r="O293" s="20">
        <f>$O$4*$M293</f>
        <v>0</v>
      </c>
      <c r="P293" s="21"/>
      <c r="Q293" s="15">
        <f>ROUND(SUM($N293:$P293),0)</f>
        <v>0</v>
      </c>
    </row>
    <row r="294" spans="1:17" x14ac:dyDescent="0.3">
      <c r="A294" s="111"/>
      <c r="B294" s="344"/>
      <c r="C294" s="308"/>
      <c r="D294" s="346"/>
      <c r="E294" s="265">
        <f>SUM('Y1 PC'!E294,'Y2 PC'!E294,'Y3 PC'!E294,'Y4 PC'!E294)</f>
        <v>0</v>
      </c>
      <c r="F294" s="265"/>
      <c r="G294" s="265">
        <f>SUM('Y1 PC'!G294,'Y2 PC'!G294,'Y3 PC'!G294,'Y4 PC'!G294)</f>
        <v>0</v>
      </c>
      <c r="H294" s="265">
        <f>SUM('Y1 PC'!H294,'Y2 PC'!H294,'Y3 PC'!H294,'Y4 PC'!H294)</f>
        <v>0</v>
      </c>
      <c r="I294" s="265">
        <f>SUM('Y1 PC'!I294,'Y2 PC'!I294,'Y3 PC'!I294,'Y4 PC'!I294)</f>
        <v>0</v>
      </c>
      <c r="J294" s="231">
        <f t="shared" ref="J294:J303" si="285">SUM(G294:I294)</f>
        <v>0</v>
      </c>
      <c r="K294" s="281">
        <f>SUM('Y1 PC'!K294,'Y2 PC'!K294,'Y3 PC'!K294,'Y4 PC'!K294)</f>
        <v>0</v>
      </c>
      <c r="L294" s="73">
        <f t="shared" ref="L294:L303" si="286">25%*K294</f>
        <v>0</v>
      </c>
      <c r="M294" s="74">
        <f t="shared" si="284"/>
        <v>0</v>
      </c>
      <c r="N294" s="19">
        <f t="shared" ref="N294:N303" si="287">$N$4*$M294</f>
        <v>0</v>
      </c>
      <c r="O294" s="20">
        <f t="shared" ref="O294:O303" si="288">$O$4*$M294</f>
        <v>0</v>
      </c>
      <c r="P294" s="21"/>
      <c r="Q294" s="72">
        <f t="shared" ref="Q294:Q303" si="289">ROUND(SUM($N294:$P294),0)</f>
        <v>0</v>
      </c>
    </row>
    <row r="295" spans="1:17" x14ac:dyDescent="0.3">
      <c r="A295" s="111"/>
      <c r="B295" s="344"/>
      <c r="C295" s="308"/>
      <c r="D295" s="346"/>
      <c r="E295" s="265">
        <f>SUM('Y1 PC'!E295,'Y2 PC'!E295,'Y3 PC'!E295,'Y4 PC'!E295)</f>
        <v>0</v>
      </c>
      <c r="F295" s="265"/>
      <c r="G295" s="265">
        <f>SUM('Y1 PC'!G295,'Y2 PC'!G295,'Y3 PC'!G295,'Y4 PC'!G295)</f>
        <v>0</v>
      </c>
      <c r="H295" s="265">
        <f>SUM('Y1 PC'!H295,'Y2 PC'!H295,'Y3 PC'!H295,'Y4 PC'!H295)</f>
        <v>0</v>
      </c>
      <c r="I295" s="265">
        <f>SUM('Y1 PC'!I295,'Y2 PC'!I295,'Y3 PC'!I295,'Y4 PC'!I295)</f>
        <v>0</v>
      </c>
      <c r="J295" s="231">
        <f t="shared" si="285"/>
        <v>0</v>
      </c>
      <c r="K295" s="281">
        <f>SUM('Y1 PC'!K295,'Y2 PC'!K295,'Y3 PC'!K295,'Y4 PC'!K295)</f>
        <v>0</v>
      </c>
      <c r="L295" s="73">
        <f t="shared" si="286"/>
        <v>0</v>
      </c>
      <c r="M295" s="74">
        <f t="shared" si="284"/>
        <v>0</v>
      </c>
      <c r="N295" s="19">
        <f t="shared" si="287"/>
        <v>0</v>
      </c>
      <c r="O295" s="20">
        <f t="shared" si="288"/>
        <v>0</v>
      </c>
      <c r="P295" s="21"/>
      <c r="Q295" s="72">
        <f t="shared" si="289"/>
        <v>0</v>
      </c>
    </row>
    <row r="296" spans="1:17" x14ac:dyDescent="0.3">
      <c r="A296" s="111"/>
      <c r="B296" s="344"/>
      <c r="C296" s="308"/>
      <c r="D296" s="346"/>
      <c r="E296" s="265">
        <f>SUM('Y1 PC'!E296,'Y2 PC'!E296,'Y3 PC'!E296,'Y4 PC'!E296)</f>
        <v>0</v>
      </c>
      <c r="F296" s="265"/>
      <c r="G296" s="265">
        <f>SUM('Y1 PC'!G296,'Y2 PC'!G296,'Y3 PC'!G296,'Y4 PC'!G296)</f>
        <v>0</v>
      </c>
      <c r="H296" s="265">
        <f>SUM('Y1 PC'!H296,'Y2 PC'!H296,'Y3 PC'!H296,'Y4 PC'!H296)</f>
        <v>0</v>
      </c>
      <c r="I296" s="265">
        <f>SUM('Y1 PC'!I296,'Y2 PC'!I296,'Y3 PC'!I296,'Y4 PC'!I296)</f>
        <v>0</v>
      </c>
      <c r="J296" s="231">
        <f t="shared" si="285"/>
        <v>0</v>
      </c>
      <c r="K296" s="281">
        <f>SUM('Y1 PC'!K296,'Y2 PC'!K296,'Y3 PC'!K296,'Y4 PC'!K296)</f>
        <v>0</v>
      </c>
      <c r="L296" s="73">
        <f t="shared" si="286"/>
        <v>0</v>
      </c>
      <c r="M296" s="74">
        <f t="shared" si="284"/>
        <v>0</v>
      </c>
      <c r="N296" s="19">
        <f t="shared" si="287"/>
        <v>0</v>
      </c>
      <c r="O296" s="20">
        <f t="shared" si="288"/>
        <v>0</v>
      </c>
      <c r="P296" s="21"/>
      <c r="Q296" s="72">
        <f t="shared" si="289"/>
        <v>0</v>
      </c>
    </row>
    <row r="297" spans="1:17" x14ac:dyDescent="0.3">
      <c r="A297" s="111"/>
      <c r="B297" s="344"/>
      <c r="C297" s="308"/>
      <c r="D297" s="346"/>
      <c r="E297" s="265">
        <f>SUM('Y1 PC'!E297,'Y2 PC'!E297,'Y3 PC'!E297,'Y4 PC'!E297)</f>
        <v>0</v>
      </c>
      <c r="F297" s="265"/>
      <c r="G297" s="265">
        <f>SUM('Y1 PC'!G297,'Y2 PC'!G297,'Y3 PC'!G297,'Y4 PC'!G297)</f>
        <v>0</v>
      </c>
      <c r="H297" s="265">
        <f>SUM('Y1 PC'!H297,'Y2 PC'!H297,'Y3 PC'!H297,'Y4 PC'!H297)</f>
        <v>0</v>
      </c>
      <c r="I297" s="265">
        <f>SUM('Y1 PC'!I297,'Y2 PC'!I297,'Y3 PC'!I297,'Y4 PC'!I297)</f>
        <v>0</v>
      </c>
      <c r="J297" s="231">
        <f t="shared" si="285"/>
        <v>0</v>
      </c>
      <c r="K297" s="281">
        <f>SUM('Y1 PC'!K297,'Y2 PC'!K297,'Y3 PC'!K297,'Y4 PC'!K297)</f>
        <v>0</v>
      </c>
      <c r="L297" s="73">
        <f t="shared" si="286"/>
        <v>0</v>
      </c>
      <c r="M297" s="74">
        <f t="shared" si="284"/>
        <v>0</v>
      </c>
      <c r="N297" s="19">
        <f t="shared" si="287"/>
        <v>0</v>
      </c>
      <c r="O297" s="20">
        <f t="shared" si="288"/>
        <v>0</v>
      </c>
      <c r="P297" s="21"/>
      <c r="Q297" s="72">
        <f t="shared" si="289"/>
        <v>0</v>
      </c>
    </row>
    <row r="298" spans="1:17" x14ac:dyDescent="0.3">
      <c r="A298" s="111"/>
      <c r="B298" s="344"/>
      <c r="C298" s="308"/>
      <c r="D298" s="346"/>
      <c r="E298" s="265">
        <f>SUM('Y1 PC'!E298,'Y2 PC'!E298,'Y3 PC'!E298,'Y4 PC'!E298)</f>
        <v>0</v>
      </c>
      <c r="F298" s="265"/>
      <c r="G298" s="265">
        <f>SUM('Y1 PC'!G298,'Y2 PC'!G298,'Y3 PC'!G298,'Y4 PC'!G298)</f>
        <v>0</v>
      </c>
      <c r="H298" s="265">
        <f>SUM('Y1 PC'!H298,'Y2 PC'!H298,'Y3 PC'!H298,'Y4 PC'!H298)</f>
        <v>0</v>
      </c>
      <c r="I298" s="265">
        <f>SUM('Y1 PC'!I298,'Y2 PC'!I298,'Y3 PC'!I298,'Y4 PC'!I298)</f>
        <v>0</v>
      </c>
      <c r="J298" s="231">
        <f t="shared" si="285"/>
        <v>0</v>
      </c>
      <c r="K298" s="281">
        <f>SUM('Y1 PC'!K298,'Y2 PC'!K298,'Y3 PC'!K298,'Y4 PC'!K298)</f>
        <v>0</v>
      </c>
      <c r="L298" s="73">
        <f t="shared" si="286"/>
        <v>0</v>
      </c>
      <c r="M298" s="74">
        <f t="shared" si="284"/>
        <v>0</v>
      </c>
      <c r="N298" s="19">
        <f t="shared" si="287"/>
        <v>0</v>
      </c>
      <c r="O298" s="20">
        <f t="shared" si="288"/>
        <v>0</v>
      </c>
      <c r="P298" s="21"/>
      <c r="Q298" s="72">
        <f t="shared" si="289"/>
        <v>0</v>
      </c>
    </row>
    <row r="299" spans="1:17" x14ac:dyDescent="0.3">
      <c r="A299" s="111"/>
      <c r="B299" s="344"/>
      <c r="C299" s="308"/>
      <c r="D299" s="346"/>
      <c r="E299" s="265">
        <f>SUM('Y1 PC'!E299,'Y2 PC'!E299,'Y3 PC'!E299,'Y4 PC'!E299)</f>
        <v>0</v>
      </c>
      <c r="F299" s="265"/>
      <c r="G299" s="265">
        <f>SUM('Y1 PC'!G299,'Y2 PC'!G299,'Y3 PC'!G299,'Y4 PC'!G299)</f>
        <v>0</v>
      </c>
      <c r="H299" s="265">
        <f>SUM('Y1 PC'!H299,'Y2 PC'!H299,'Y3 PC'!H299,'Y4 PC'!H299)</f>
        <v>0</v>
      </c>
      <c r="I299" s="265">
        <f>SUM('Y1 PC'!I299,'Y2 PC'!I299,'Y3 PC'!I299,'Y4 PC'!I299)</f>
        <v>0</v>
      </c>
      <c r="J299" s="231">
        <f t="shared" si="285"/>
        <v>0</v>
      </c>
      <c r="K299" s="281">
        <f>SUM('Y1 PC'!K299,'Y2 PC'!K299,'Y3 PC'!K299,'Y4 PC'!K299)</f>
        <v>0</v>
      </c>
      <c r="L299" s="73">
        <f t="shared" si="286"/>
        <v>0</v>
      </c>
      <c r="M299" s="74">
        <f t="shared" si="284"/>
        <v>0</v>
      </c>
      <c r="N299" s="19">
        <f t="shared" si="287"/>
        <v>0</v>
      </c>
      <c r="O299" s="20">
        <f t="shared" si="288"/>
        <v>0</v>
      </c>
      <c r="P299" s="21"/>
      <c r="Q299" s="72">
        <f t="shared" si="289"/>
        <v>0</v>
      </c>
    </row>
    <row r="300" spans="1:17" x14ac:dyDescent="0.3">
      <c r="A300" s="111"/>
      <c r="B300" s="344"/>
      <c r="C300" s="308"/>
      <c r="D300" s="346"/>
      <c r="E300" s="265">
        <f>SUM('Y1 PC'!E300,'Y2 PC'!E300,'Y3 PC'!E300,'Y4 PC'!E300)</f>
        <v>0</v>
      </c>
      <c r="F300" s="265"/>
      <c r="G300" s="265">
        <f>SUM('Y1 PC'!G300,'Y2 PC'!G300,'Y3 PC'!G300,'Y4 PC'!G300)</f>
        <v>0</v>
      </c>
      <c r="H300" s="265">
        <f>SUM('Y1 PC'!H300,'Y2 PC'!H300,'Y3 PC'!H300,'Y4 PC'!H300)</f>
        <v>0</v>
      </c>
      <c r="I300" s="265">
        <f>SUM('Y1 PC'!I300,'Y2 PC'!I300,'Y3 PC'!I300,'Y4 PC'!I300)</f>
        <v>0</v>
      </c>
      <c r="J300" s="231">
        <f t="shared" si="285"/>
        <v>0</v>
      </c>
      <c r="K300" s="281">
        <f>SUM('Y1 PC'!K300,'Y2 PC'!K300,'Y3 PC'!K300,'Y4 PC'!K300)</f>
        <v>0</v>
      </c>
      <c r="L300" s="73">
        <f t="shared" si="286"/>
        <v>0</v>
      </c>
      <c r="M300" s="74">
        <f t="shared" si="284"/>
        <v>0</v>
      </c>
      <c r="N300" s="19">
        <f t="shared" si="287"/>
        <v>0</v>
      </c>
      <c r="O300" s="20">
        <f t="shared" si="288"/>
        <v>0</v>
      </c>
      <c r="P300" s="21"/>
      <c r="Q300" s="72">
        <f t="shared" si="289"/>
        <v>0</v>
      </c>
    </row>
    <row r="301" spans="1:17" x14ac:dyDescent="0.3">
      <c r="A301" s="111"/>
      <c r="B301" s="344"/>
      <c r="C301" s="308"/>
      <c r="D301" s="346"/>
      <c r="E301" s="265">
        <f>SUM('Y1 PC'!E301,'Y2 PC'!E301,'Y3 PC'!E301,'Y4 PC'!E301)</f>
        <v>0</v>
      </c>
      <c r="F301" s="265"/>
      <c r="G301" s="265">
        <f>SUM('Y1 PC'!G301,'Y2 PC'!G301,'Y3 PC'!G301,'Y4 PC'!G301)</f>
        <v>0</v>
      </c>
      <c r="H301" s="265">
        <f>SUM('Y1 PC'!H301,'Y2 PC'!H301,'Y3 PC'!H301,'Y4 PC'!H301)</f>
        <v>0</v>
      </c>
      <c r="I301" s="265">
        <f>SUM('Y1 PC'!I301,'Y2 PC'!I301,'Y3 PC'!I301,'Y4 PC'!I301)</f>
        <v>0</v>
      </c>
      <c r="J301" s="231">
        <f t="shared" si="285"/>
        <v>0</v>
      </c>
      <c r="K301" s="281">
        <f>SUM('Y1 PC'!K301,'Y2 PC'!K301,'Y3 PC'!K301,'Y4 PC'!K301)</f>
        <v>0</v>
      </c>
      <c r="L301" s="73">
        <f t="shared" si="286"/>
        <v>0</v>
      </c>
      <c r="M301" s="74">
        <f t="shared" si="284"/>
        <v>0</v>
      </c>
      <c r="N301" s="19">
        <f t="shared" si="287"/>
        <v>0</v>
      </c>
      <c r="O301" s="20">
        <f t="shared" si="288"/>
        <v>0</v>
      </c>
      <c r="P301" s="21"/>
      <c r="Q301" s="72">
        <f t="shared" si="289"/>
        <v>0</v>
      </c>
    </row>
    <row r="302" spans="1:17" x14ac:dyDescent="0.3">
      <c r="A302" s="111"/>
      <c r="B302" s="344"/>
      <c r="C302" s="308"/>
      <c r="D302" s="346"/>
      <c r="E302" s="265">
        <f>SUM('Y1 PC'!E302,'Y2 PC'!E302,'Y3 PC'!E302,'Y4 PC'!E302)</f>
        <v>0</v>
      </c>
      <c r="F302" s="265"/>
      <c r="G302" s="265">
        <f>SUM('Y1 PC'!G302,'Y2 PC'!G302,'Y3 PC'!G302,'Y4 PC'!G302)</f>
        <v>0</v>
      </c>
      <c r="H302" s="265">
        <f>SUM('Y1 PC'!H302,'Y2 PC'!H302,'Y3 PC'!H302,'Y4 PC'!H302)</f>
        <v>0</v>
      </c>
      <c r="I302" s="265">
        <f>SUM('Y1 PC'!I302,'Y2 PC'!I302,'Y3 PC'!I302,'Y4 PC'!I302)</f>
        <v>0</v>
      </c>
      <c r="J302" s="231">
        <f t="shared" si="285"/>
        <v>0</v>
      </c>
      <c r="K302" s="281">
        <f>SUM('Y1 PC'!K302,'Y2 PC'!K302,'Y3 PC'!K302,'Y4 PC'!K302)</f>
        <v>0</v>
      </c>
      <c r="L302" s="73">
        <f t="shared" si="286"/>
        <v>0</v>
      </c>
      <c r="M302" s="74">
        <f t="shared" si="284"/>
        <v>0</v>
      </c>
      <c r="N302" s="19">
        <f t="shared" si="287"/>
        <v>0</v>
      </c>
      <c r="O302" s="20">
        <f t="shared" si="288"/>
        <v>0</v>
      </c>
      <c r="P302" s="21"/>
      <c r="Q302" s="72">
        <f t="shared" si="289"/>
        <v>0</v>
      </c>
    </row>
    <row r="303" spans="1:17" ht="15" thickBot="1" x14ac:dyDescent="0.35">
      <c r="A303" s="111"/>
      <c r="B303" s="344"/>
      <c r="C303" s="308"/>
      <c r="D303" s="346"/>
      <c r="E303" s="266">
        <f>SUM('Y1 PC'!E303,'Y2 PC'!E303,'Y3 PC'!E303,'Y4 PC'!E303)</f>
        <v>0</v>
      </c>
      <c r="F303" s="264"/>
      <c r="G303" s="266">
        <f>SUM('Y1 PC'!G303,'Y2 PC'!G303,'Y3 PC'!G303,'Y4 PC'!G303)</f>
        <v>0</v>
      </c>
      <c r="H303" s="266">
        <f>SUM('Y1 PC'!H303,'Y2 PC'!H303,'Y3 PC'!H303,'Y4 PC'!H303)</f>
        <v>0</v>
      </c>
      <c r="I303" s="266">
        <f>SUM('Y1 PC'!I303,'Y2 PC'!I303,'Y3 PC'!I303,'Y4 PC'!I303)</f>
        <v>0</v>
      </c>
      <c r="J303" s="231">
        <f t="shared" si="285"/>
        <v>0</v>
      </c>
      <c r="K303" s="282">
        <f>SUM('Y1 PC'!K303,'Y2 PC'!K303,'Y3 PC'!K303,'Y4 PC'!K303)</f>
        <v>0</v>
      </c>
      <c r="L303" s="79">
        <f t="shared" si="286"/>
        <v>0</v>
      </c>
      <c r="M303" s="80">
        <f t="shared" si="284"/>
        <v>0</v>
      </c>
      <c r="N303" s="81">
        <f t="shared" si="287"/>
        <v>0</v>
      </c>
      <c r="O303" s="82">
        <f t="shared" si="288"/>
        <v>0</v>
      </c>
      <c r="P303" s="83"/>
      <c r="Q303" s="78">
        <f t="shared" si="289"/>
        <v>0</v>
      </c>
    </row>
    <row r="304" spans="1:17" ht="15" thickBot="1" x14ac:dyDescent="0.35">
      <c r="A304" s="111"/>
      <c r="B304" s="341" t="s">
        <v>154</v>
      </c>
      <c r="C304" s="341"/>
      <c r="D304" s="342"/>
      <c r="E304" s="267">
        <f>SUM(E293:E303)</f>
        <v>0</v>
      </c>
      <c r="F304" s="268"/>
      <c r="G304" s="269">
        <f t="shared" ref="G304:J304" si="290">SUM(G293:G303)</f>
        <v>0</v>
      </c>
      <c r="H304" s="116">
        <f t="shared" si="290"/>
        <v>0</v>
      </c>
      <c r="I304" s="116">
        <f t="shared" si="290"/>
        <v>0</v>
      </c>
      <c r="J304" s="116">
        <f t="shared" si="290"/>
        <v>0</v>
      </c>
      <c r="K304" s="84">
        <f t="shared" ref="K304" si="291">SUM(K293:K303)</f>
        <v>0</v>
      </c>
      <c r="L304" s="84">
        <f t="shared" ref="L304" si="292">SUM(L293:L303)</f>
        <v>0</v>
      </c>
      <c r="M304" s="85">
        <f t="shared" ref="M304" si="293">SUM(M293:M303)</f>
        <v>0</v>
      </c>
      <c r="N304" s="90">
        <f t="shared" ref="N304" si="294">SUM(N293:N303)</f>
        <v>0</v>
      </c>
      <c r="O304" s="91">
        <f t="shared" ref="O304" si="295">SUM(O293:O303)</f>
        <v>0</v>
      </c>
      <c r="P304" s="86"/>
      <c r="Q304" s="84">
        <f>SUM(Q293:Q303)</f>
        <v>0</v>
      </c>
    </row>
    <row r="305" spans="1:17" x14ac:dyDescent="0.3">
      <c r="A305" s="111"/>
      <c r="B305" s="343" t="s">
        <v>26</v>
      </c>
      <c r="C305" s="307" t="s">
        <v>106</v>
      </c>
      <c r="D305" s="345" t="s">
        <v>107</v>
      </c>
      <c r="E305" s="263">
        <f>SUM('Y1 PC'!E305,'Y2 PC'!E305,'Y3 PC'!E305,'Y4 PC'!E305)</f>
        <v>0</v>
      </c>
      <c r="F305" s="264"/>
      <c r="G305" s="263">
        <f>SUM('Y1 PC'!G305,'Y2 PC'!G305,'Y3 PC'!G305,'Y4 PC'!G305)</f>
        <v>0</v>
      </c>
      <c r="H305" s="263">
        <f>SUM('Y1 PC'!H305,'Y2 PC'!H305,'Y3 PC'!H305,'Y4 PC'!H305)</f>
        <v>0</v>
      </c>
      <c r="I305" s="263">
        <f>SUM('Y1 PC'!I305,'Y2 PC'!I305,'Y3 PC'!I305,'Y4 PC'!I305)</f>
        <v>0</v>
      </c>
      <c r="J305" s="231">
        <f>SUM(G305:I305)</f>
        <v>0</v>
      </c>
      <c r="K305" s="280">
        <f>SUM('Y1 PC'!K305,'Y2 PC'!K305,'Y3 PC'!K305,'Y4 PC'!K305)</f>
        <v>0</v>
      </c>
      <c r="L305" s="17">
        <f>25%*K305</f>
        <v>0</v>
      </c>
      <c r="M305" s="18">
        <f t="shared" ref="M305:M315" si="296">ROUND(SUM(K305:L305),0)</f>
        <v>0</v>
      </c>
      <c r="N305" s="19">
        <f>$N$4*$M305</f>
        <v>0</v>
      </c>
      <c r="O305" s="20">
        <f>$O$4*$M305</f>
        <v>0</v>
      </c>
      <c r="P305" s="21"/>
      <c r="Q305" s="15">
        <f>ROUND(SUM($N305:$P305),0)</f>
        <v>0</v>
      </c>
    </row>
    <row r="306" spans="1:17" x14ac:dyDescent="0.3">
      <c r="A306" s="111"/>
      <c r="B306" s="344"/>
      <c r="C306" s="308"/>
      <c r="D306" s="346"/>
      <c r="E306" s="265">
        <f>SUM('Y1 PC'!E306,'Y2 PC'!E306,'Y3 PC'!E306,'Y4 PC'!E306)</f>
        <v>0</v>
      </c>
      <c r="F306" s="265"/>
      <c r="G306" s="265">
        <f>SUM('Y1 PC'!G306,'Y2 PC'!G306,'Y3 PC'!G306,'Y4 PC'!G306)</f>
        <v>0</v>
      </c>
      <c r="H306" s="265">
        <f>SUM('Y1 PC'!H306,'Y2 PC'!H306,'Y3 PC'!H306,'Y4 PC'!H306)</f>
        <v>0</v>
      </c>
      <c r="I306" s="265">
        <f>SUM('Y1 PC'!I306,'Y2 PC'!I306,'Y3 PC'!I306,'Y4 PC'!I306)</f>
        <v>0</v>
      </c>
      <c r="J306" s="231">
        <f t="shared" ref="J306:J315" si="297">SUM(G306:I306)</f>
        <v>0</v>
      </c>
      <c r="K306" s="281">
        <f>SUM('Y1 PC'!K306,'Y2 PC'!K306,'Y3 PC'!K306,'Y4 PC'!K306)</f>
        <v>0</v>
      </c>
      <c r="L306" s="73">
        <f t="shared" ref="L306:L315" si="298">25%*K306</f>
        <v>0</v>
      </c>
      <c r="M306" s="74">
        <f t="shared" si="296"/>
        <v>0</v>
      </c>
      <c r="N306" s="19">
        <f t="shared" ref="N306:N315" si="299">$N$4*$M306</f>
        <v>0</v>
      </c>
      <c r="O306" s="20">
        <f t="shared" ref="O306:O315" si="300">$O$4*$M306</f>
        <v>0</v>
      </c>
      <c r="P306" s="21"/>
      <c r="Q306" s="72">
        <f t="shared" ref="Q306:Q315" si="301">ROUND(SUM($N306:$P306),0)</f>
        <v>0</v>
      </c>
    </row>
    <row r="307" spans="1:17" x14ac:dyDescent="0.3">
      <c r="A307" s="111"/>
      <c r="B307" s="344"/>
      <c r="C307" s="308"/>
      <c r="D307" s="346"/>
      <c r="E307" s="265">
        <f>SUM('Y1 PC'!E307,'Y2 PC'!E307,'Y3 PC'!E307,'Y4 PC'!E307)</f>
        <v>0</v>
      </c>
      <c r="F307" s="265"/>
      <c r="G307" s="265">
        <f>SUM('Y1 PC'!G307,'Y2 PC'!G307,'Y3 PC'!G307,'Y4 PC'!G307)</f>
        <v>0</v>
      </c>
      <c r="H307" s="265">
        <f>SUM('Y1 PC'!H307,'Y2 PC'!H307,'Y3 PC'!H307,'Y4 PC'!H307)</f>
        <v>0</v>
      </c>
      <c r="I307" s="265">
        <f>SUM('Y1 PC'!I307,'Y2 PC'!I307,'Y3 PC'!I307,'Y4 PC'!I307)</f>
        <v>0</v>
      </c>
      <c r="J307" s="231">
        <f t="shared" si="297"/>
        <v>0</v>
      </c>
      <c r="K307" s="281">
        <f>SUM('Y1 PC'!K307,'Y2 PC'!K307,'Y3 PC'!K307,'Y4 PC'!K307)</f>
        <v>0</v>
      </c>
      <c r="L307" s="73">
        <f t="shared" si="298"/>
        <v>0</v>
      </c>
      <c r="M307" s="74">
        <f t="shared" si="296"/>
        <v>0</v>
      </c>
      <c r="N307" s="19">
        <f t="shared" si="299"/>
        <v>0</v>
      </c>
      <c r="O307" s="20">
        <f t="shared" si="300"/>
        <v>0</v>
      </c>
      <c r="P307" s="21"/>
      <c r="Q307" s="72">
        <f t="shared" si="301"/>
        <v>0</v>
      </c>
    </row>
    <row r="308" spans="1:17" x14ac:dyDescent="0.3">
      <c r="A308" s="111"/>
      <c r="B308" s="344"/>
      <c r="C308" s="308"/>
      <c r="D308" s="346"/>
      <c r="E308" s="265">
        <f>SUM('Y1 PC'!E308,'Y2 PC'!E308,'Y3 PC'!E308,'Y4 PC'!E308)</f>
        <v>0</v>
      </c>
      <c r="F308" s="265"/>
      <c r="G308" s="265">
        <f>SUM('Y1 PC'!G308,'Y2 PC'!G308,'Y3 PC'!G308,'Y4 PC'!G308)</f>
        <v>0</v>
      </c>
      <c r="H308" s="265">
        <f>SUM('Y1 PC'!H308,'Y2 PC'!H308,'Y3 PC'!H308,'Y4 PC'!H308)</f>
        <v>0</v>
      </c>
      <c r="I308" s="265">
        <f>SUM('Y1 PC'!I308,'Y2 PC'!I308,'Y3 PC'!I308,'Y4 PC'!I308)</f>
        <v>0</v>
      </c>
      <c r="J308" s="231">
        <f t="shared" si="297"/>
        <v>0</v>
      </c>
      <c r="K308" s="281">
        <f>SUM('Y1 PC'!K308,'Y2 PC'!K308,'Y3 PC'!K308,'Y4 PC'!K308)</f>
        <v>0</v>
      </c>
      <c r="L308" s="73">
        <f t="shared" si="298"/>
        <v>0</v>
      </c>
      <c r="M308" s="74">
        <f t="shared" si="296"/>
        <v>0</v>
      </c>
      <c r="N308" s="19">
        <f t="shared" si="299"/>
        <v>0</v>
      </c>
      <c r="O308" s="20">
        <f t="shared" si="300"/>
        <v>0</v>
      </c>
      <c r="P308" s="21"/>
      <c r="Q308" s="72">
        <f t="shared" si="301"/>
        <v>0</v>
      </c>
    </row>
    <row r="309" spans="1:17" x14ac:dyDescent="0.3">
      <c r="A309" s="111"/>
      <c r="B309" s="344"/>
      <c r="C309" s="308"/>
      <c r="D309" s="346"/>
      <c r="E309" s="265">
        <f>SUM('Y1 PC'!E309,'Y2 PC'!E309,'Y3 PC'!E309,'Y4 PC'!E309)</f>
        <v>0</v>
      </c>
      <c r="F309" s="265"/>
      <c r="G309" s="265">
        <f>SUM('Y1 PC'!G309,'Y2 PC'!G309,'Y3 PC'!G309,'Y4 PC'!G309)</f>
        <v>0</v>
      </c>
      <c r="H309" s="265">
        <f>SUM('Y1 PC'!H309,'Y2 PC'!H309,'Y3 PC'!H309,'Y4 PC'!H309)</f>
        <v>0</v>
      </c>
      <c r="I309" s="265">
        <f>SUM('Y1 PC'!I309,'Y2 PC'!I309,'Y3 PC'!I309,'Y4 PC'!I309)</f>
        <v>0</v>
      </c>
      <c r="J309" s="231">
        <f t="shared" si="297"/>
        <v>0</v>
      </c>
      <c r="K309" s="281">
        <f>SUM('Y1 PC'!K309,'Y2 PC'!K309,'Y3 PC'!K309,'Y4 PC'!K309)</f>
        <v>0</v>
      </c>
      <c r="L309" s="73">
        <f t="shared" si="298"/>
        <v>0</v>
      </c>
      <c r="M309" s="74">
        <f t="shared" si="296"/>
        <v>0</v>
      </c>
      <c r="N309" s="19">
        <f t="shared" si="299"/>
        <v>0</v>
      </c>
      <c r="O309" s="20">
        <f t="shared" si="300"/>
        <v>0</v>
      </c>
      <c r="P309" s="21"/>
      <c r="Q309" s="72">
        <f t="shared" si="301"/>
        <v>0</v>
      </c>
    </row>
    <row r="310" spans="1:17" x14ac:dyDescent="0.3">
      <c r="A310" s="111"/>
      <c r="B310" s="344"/>
      <c r="C310" s="308"/>
      <c r="D310" s="346"/>
      <c r="E310" s="265">
        <f>SUM('Y1 PC'!E310,'Y2 PC'!E310,'Y3 PC'!E310,'Y4 PC'!E310)</f>
        <v>0</v>
      </c>
      <c r="F310" s="265"/>
      <c r="G310" s="265">
        <f>SUM('Y1 PC'!G310,'Y2 PC'!G310,'Y3 PC'!G310,'Y4 PC'!G310)</f>
        <v>0</v>
      </c>
      <c r="H310" s="265">
        <f>SUM('Y1 PC'!H310,'Y2 PC'!H310,'Y3 PC'!H310,'Y4 PC'!H310)</f>
        <v>0</v>
      </c>
      <c r="I310" s="265">
        <f>SUM('Y1 PC'!I310,'Y2 PC'!I310,'Y3 PC'!I310,'Y4 PC'!I310)</f>
        <v>0</v>
      </c>
      <c r="J310" s="231">
        <f t="shared" si="297"/>
        <v>0</v>
      </c>
      <c r="K310" s="281">
        <f>SUM('Y1 PC'!K310,'Y2 PC'!K310,'Y3 PC'!K310,'Y4 PC'!K310)</f>
        <v>0</v>
      </c>
      <c r="L310" s="73">
        <f t="shared" si="298"/>
        <v>0</v>
      </c>
      <c r="M310" s="74">
        <f t="shared" si="296"/>
        <v>0</v>
      </c>
      <c r="N310" s="19">
        <f t="shared" si="299"/>
        <v>0</v>
      </c>
      <c r="O310" s="20">
        <f t="shared" si="300"/>
        <v>0</v>
      </c>
      <c r="P310" s="21"/>
      <c r="Q310" s="72">
        <f t="shared" si="301"/>
        <v>0</v>
      </c>
    </row>
    <row r="311" spans="1:17" x14ac:dyDescent="0.3">
      <c r="A311" s="111"/>
      <c r="B311" s="344"/>
      <c r="C311" s="308"/>
      <c r="D311" s="346"/>
      <c r="E311" s="265">
        <f>SUM('Y1 PC'!E311,'Y2 PC'!E311,'Y3 PC'!E311,'Y4 PC'!E311)</f>
        <v>0</v>
      </c>
      <c r="F311" s="265"/>
      <c r="G311" s="265">
        <f>SUM('Y1 PC'!G311,'Y2 PC'!G311,'Y3 PC'!G311,'Y4 PC'!G311)</f>
        <v>0</v>
      </c>
      <c r="H311" s="265">
        <f>SUM('Y1 PC'!H311,'Y2 PC'!H311,'Y3 PC'!H311,'Y4 PC'!H311)</f>
        <v>0</v>
      </c>
      <c r="I311" s="265">
        <f>SUM('Y1 PC'!I311,'Y2 PC'!I311,'Y3 PC'!I311,'Y4 PC'!I311)</f>
        <v>0</v>
      </c>
      <c r="J311" s="231">
        <f t="shared" si="297"/>
        <v>0</v>
      </c>
      <c r="K311" s="281">
        <f>SUM('Y1 PC'!K311,'Y2 PC'!K311,'Y3 PC'!K311,'Y4 PC'!K311)</f>
        <v>0</v>
      </c>
      <c r="L311" s="73">
        <f t="shared" si="298"/>
        <v>0</v>
      </c>
      <c r="M311" s="74">
        <f t="shared" si="296"/>
        <v>0</v>
      </c>
      <c r="N311" s="19">
        <f t="shared" si="299"/>
        <v>0</v>
      </c>
      <c r="O311" s="20">
        <f t="shared" si="300"/>
        <v>0</v>
      </c>
      <c r="P311" s="21"/>
      <c r="Q311" s="72">
        <f t="shared" si="301"/>
        <v>0</v>
      </c>
    </row>
    <row r="312" spans="1:17" x14ac:dyDescent="0.3">
      <c r="A312" s="111"/>
      <c r="B312" s="344"/>
      <c r="C312" s="308"/>
      <c r="D312" s="346"/>
      <c r="E312" s="265">
        <f>SUM('Y1 PC'!E312,'Y2 PC'!E312,'Y3 PC'!E312,'Y4 PC'!E312)</f>
        <v>0</v>
      </c>
      <c r="F312" s="265"/>
      <c r="G312" s="265">
        <f>SUM('Y1 PC'!G312,'Y2 PC'!G312,'Y3 PC'!G312,'Y4 PC'!G312)</f>
        <v>0</v>
      </c>
      <c r="H312" s="265">
        <f>SUM('Y1 PC'!H312,'Y2 PC'!H312,'Y3 PC'!H312,'Y4 PC'!H312)</f>
        <v>0</v>
      </c>
      <c r="I312" s="265">
        <f>SUM('Y1 PC'!I312,'Y2 PC'!I312,'Y3 PC'!I312,'Y4 PC'!I312)</f>
        <v>0</v>
      </c>
      <c r="J312" s="231">
        <f t="shared" si="297"/>
        <v>0</v>
      </c>
      <c r="K312" s="281">
        <f>SUM('Y1 PC'!K312,'Y2 PC'!K312,'Y3 PC'!K312,'Y4 PC'!K312)</f>
        <v>0</v>
      </c>
      <c r="L312" s="73">
        <f t="shared" si="298"/>
        <v>0</v>
      </c>
      <c r="M312" s="74">
        <f t="shared" si="296"/>
        <v>0</v>
      </c>
      <c r="N312" s="19">
        <f t="shared" si="299"/>
        <v>0</v>
      </c>
      <c r="O312" s="20">
        <f t="shared" si="300"/>
        <v>0</v>
      </c>
      <c r="P312" s="21"/>
      <c r="Q312" s="72">
        <f t="shared" si="301"/>
        <v>0</v>
      </c>
    </row>
    <row r="313" spans="1:17" x14ac:dyDescent="0.3">
      <c r="A313" s="111"/>
      <c r="B313" s="344"/>
      <c r="C313" s="308"/>
      <c r="D313" s="346"/>
      <c r="E313" s="265">
        <f>SUM('Y1 PC'!E313,'Y2 PC'!E313,'Y3 PC'!E313,'Y4 PC'!E313)</f>
        <v>0</v>
      </c>
      <c r="F313" s="265"/>
      <c r="G313" s="265">
        <f>SUM('Y1 PC'!G313,'Y2 PC'!G313,'Y3 PC'!G313,'Y4 PC'!G313)</f>
        <v>0</v>
      </c>
      <c r="H313" s="265">
        <f>SUM('Y1 PC'!H313,'Y2 PC'!H313,'Y3 PC'!H313,'Y4 PC'!H313)</f>
        <v>0</v>
      </c>
      <c r="I313" s="265">
        <f>SUM('Y1 PC'!I313,'Y2 PC'!I313,'Y3 PC'!I313,'Y4 PC'!I313)</f>
        <v>0</v>
      </c>
      <c r="J313" s="231">
        <f t="shared" si="297"/>
        <v>0</v>
      </c>
      <c r="K313" s="281">
        <f>SUM('Y1 PC'!K313,'Y2 PC'!K313,'Y3 PC'!K313,'Y4 PC'!K313)</f>
        <v>0</v>
      </c>
      <c r="L313" s="73">
        <f t="shared" si="298"/>
        <v>0</v>
      </c>
      <c r="M313" s="74">
        <f t="shared" si="296"/>
        <v>0</v>
      </c>
      <c r="N313" s="19">
        <f t="shared" si="299"/>
        <v>0</v>
      </c>
      <c r="O313" s="20">
        <f t="shared" si="300"/>
        <v>0</v>
      </c>
      <c r="P313" s="21"/>
      <c r="Q313" s="72">
        <f t="shared" si="301"/>
        <v>0</v>
      </c>
    </row>
    <row r="314" spans="1:17" x14ac:dyDescent="0.3">
      <c r="A314" s="111"/>
      <c r="B314" s="344"/>
      <c r="C314" s="308"/>
      <c r="D314" s="346"/>
      <c r="E314" s="265">
        <f>SUM('Y1 PC'!E314,'Y2 PC'!E314,'Y3 PC'!E314,'Y4 PC'!E314)</f>
        <v>0</v>
      </c>
      <c r="F314" s="265"/>
      <c r="G314" s="265">
        <f>SUM('Y1 PC'!G314,'Y2 PC'!G314,'Y3 PC'!G314,'Y4 PC'!G314)</f>
        <v>0</v>
      </c>
      <c r="H314" s="265">
        <f>SUM('Y1 PC'!H314,'Y2 PC'!H314,'Y3 PC'!H314,'Y4 PC'!H314)</f>
        <v>0</v>
      </c>
      <c r="I314" s="265">
        <f>SUM('Y1 PC'!I314,'Y2 PC'!I314,'Y3 PC'!I314,'Y4 PC'!I314)</f>
        <v>0</v>
      </c>
      <c r="J314" s="231">
        <f t="shared" si="297"/>
        <v>0</v>
      </c>
      <c r="K314" s="281">
        <f>SUM('Y1 PC'!K314,'Y2 PC'!K314,'Y3 PC'!K314,'Y4 PC'!K314)</f>
        <v>0</v>
      </c>
      <c r="L314" s="73">
        <f t="shared" si="298"/>
        <v>0</v>
      </c>
      <c r="M314" s="74">
        <f t="shared" si="296"/>
        <v>0</v>
      </c>
      <c r="N314" s="19">
        <f t="shared" si="299"/>
        <v>0</v>
      </c>
      <c r="O314" s="20">
        <f t="shared" si="300"/>
        <v>0</v>
      </c>
      <c r="P314" s="21"/>
      <c r="Q314" s="72">
        <f t="shared" si="301"/>
        <v>0</v>
      </c>
    </row>
    <row r="315" spans="1:17" ht="15" thickBot="1" x14ac:dyDescent="0.35">
      <c r="A315" s="111"/>
      <c r="B315" s="344"/>
      <c r="C315" s="308"/>
      <c r="D315" s="346"/>
      <c r="E315" s="266">
        <f>SUM('Y1 PC'!E315,'Y2 PC'!E315,'Y3 PC'!E315,'Y4 PC'!E315)</f>
        <v>0</v>
      </c>
      <c r="F315" s="264"/>
      <c r="G315" s="266">
        <f>SUM('Y1 PC'!G315,'Y2 PC'!G315,'Y3 PC'!G315,'Y4 PC'!G315)</f>
        <v>0</v>
      </c>
      <c r="H315" s="266">
        <f>SUM('Y1 PC'!H315,'Y2 PC'!H315,'Y3 PC'!H315,'Y4 PC'!H315)</f>
        <v>0</v>
      </c>
      <c r="I315" s="266">
        <f>SUM('Y1 PC'!I315,'Y2 PC'!I315,'Y3 PC'!I315,'Y4 PC'!I315)</f>
        <v>0</v>
      </c>
      <c r="J315" s="231">
        <f t="shared" si="297"/>
        <v>0</v>
      </c>
      <c r="K315" s="282">
        <f>SUM('Y1 PC'!K315,'Y2 PC'!K315,'Y3 PC'!K315,'Y4 PC'!K315)</f>
        <v>0</v>
      </c>
      <c r="L315" s="79">
        <f t="shared" si="298"/>
        <v>0</v>
      </c>
      <c r="M315" s="80">
        <f t="shared" si="296"/>
        <v>0</v>
      </c>
      <c r="N315" s="81">
        <f t="shared" si="299"/>
        <v>0</v>
      </c>
      <c r="O315" s="82">
        <f t="shared" si="300"/>
        <v>0</v>
      </c>
      <c r="P315" s="83"/>
      <c r="Q315" s="78">
        <f t="shared" si="301"/>
        <v>0</v>
      </c>
    </row>
    <row r="316" spans="1:17" ht="15" thickBot="1" x14ac:dyDescent="0.35">
      <c r="A316" s="111"/>
      <c r="B316" s="341" t="s">
        <v>155</v>
      </c>
      <c r="C316" s="341"/>
      <c r="D316" s="342"/>
      <c r="E316" s="267">
        <f>SUM(E305:E315)</f>
        <v>0</v>
      </c>
      <c r="F316" s="268"/>
      <c r="G316" s="269">
        <f t="shared" ref="G316:J316" si="302">SUM(G305:G315)</f>
        <v>0</v>
      </c>
      <c r="H316" s="116">
        <f t="shared" si="302"/>
        <v>0</v>
      </c>
      <c r="I316" s="116">
        <f t="shared" si="302"/>
        <v>0</v>
      </c>
      <c r="J316" s="116">
        <f t="shared" si="302"/>
        <v>0</v>
      </c>
      <c r="K316" s="84">
        <f t="shared" ref="K316" si="303">SUM(K305:K315)</f>
        <v>0</v>
      </c>
      <c r="L316" s="84">
        <f t="shared" ref="L316" si="304">SUM(L305:L315)</f>
        <v>0</v>
      </c>
      <c r="M316" s="85">
        <f t="shared" ref="M316" si="305">SUM(M305:M315)</f>
        <v>0</v>
      </c>
      <c r="N316" s="90">
        <f t="shared" ref="N316" si="306">SUM(N305:N315)</f>
        <v>0</v>
      </c>
      <c r="O316" s="91">
        <f t="shared" ref="O316" si="307">SUM(O305:O315)</f>
        <v>0</v>
      </c>
      <c r="P316" s="86"/>
      <c r="Q316" s="84">
        <f>SUM(Q305:Q315)</f>
        <v>0</v>
      </c>
    </row>
    <row r="317" spans="1:17" x14ac:dyDescent="0.3">
      <c r="A317" s="332" t="s">
        <v>69</v>
      </c>
      <c r="B317" s="337">
        <v>1</v>
      </c>
      <c r="C317" s="310" t="s">
        <v>131</v>
      </c>
      <c r="D317" s="339"/>
      <c r="E317" s="263">
        <f>SUM('Y1 PC'!E317,'Y2 PC'!E317,'Y3 PC'!E317,'Y4 PC'!E317)</f>
        <v>0</v>
      </c>
      <c r="F317" s="264"/>
      <c r="G317" s="263">
        <f>SUM('Y1 PC'!G317,'Y2 PC'!G317,'Y3 PC'!G317,'Y4 PC'!G317)</f>
        <v>0</v>
      </c>
      <c r="H317" s="263">
        <f>SUM('Y1 PC'!H317,'Y2 PC'!H317,'Y3 PC'!H317,'Y4 PC'!H317)</f>
        <v>0</v>
      </c>
      <c r="I317" s="263">
        <f>SUM('Y1 PC'!I317,'Y2 PC'!I317,'Y3 PC'!I317,'Y4 PC'!I317)</f>
        <v>0</v>
      </c>
      <c r="J317" s="231">
        <f>SUM(G317:I317)</f>
        <v>0</v>
      </c>
      <c r="K317" s="277">
        <f>SUM('Y1 PC'!K317,'Y2 PC'!K317,'Y3 PC'!K317,'Y4 PC'!K317)</f>
        <v>0</v>
      </c>
      <c r="L317" s="17">
        <f>25%*K317</f>
        <v>0</v>
      </c>
      <c r="M317" s="40">
        <f t="shared" ref="M317:M327" si="308">ROUND(SUM(K317:L317),0)</f>
        <v>0</v>
      </c>
      <c r="N317" s="19">
        <f>$N$4*$M317</f>
        <v>0</v>
      </c>
      <c r="O317" s="20">
        <f>$O$4*$M317</f>
        <v>0</v>
      </c>
      <c r="P317" s="21"/>
      <c r="Q317" s="39">
        <f>ROUND(SUM($N317:$P317),0)</f>
        <v>0</v>
      </c>
    </row>
    <row r="318" spans="1:17" x14ac:dyDescent="0.3">
      <c r="A318" s="333"/>
      <c r="B318" s="338"/>
      <c r="C318" s="311"/>
      <c r="D318" s="340"/>
      <c r="E318" s="265">
        <f>SUM('Y1 PC'!E318,'Y2 PC'!E318,'Y3 PC'!E318,'Y4 PC'!E318)</f>
        <v>0</v>
      </c>
      <c r="F318" s="265"/>
      <c r="G318" s="265">
        <f>SUM('Y1 PC'!G318,'Y2 PC'!G318,'Y3 PC'!G318,'Y4 PC'!G318)</f>
        <v>0</v>
      </c>
      <c r="H318" s="265">
        <f>SUM('Y1 PC'!H318,'Y2 PC'!H318,'Y3 PC'!H318,'Y4 PC'!H318)</f>
        <v>0</v>
      </c>
      <c r="I318" s="265">
        <f>SUM('Y1 PC'!I318,'Y2 PC'!I318,'Y3 PC'!I318,'Y4 PC'!I318)</f>
        <v>0</v>
      </c>
      <c r="J318" s="231">
        <f t="shared" ref="J318:J327" si="309">SUM(G318:I318)</f>
        <v>0</v>
      </c>
      <c r="K318" s="278">
        <f>SUM('Y1 PC'!K318,'Y2 PC'!K318,'Y3 PC'!K318,'Y4 PC'!K318)</f>
        <v>0</v>
      </c>
      <c r="L318" s="73">
        <f t="shared" ref="L318:L327" si="310">25%*K318</f>
        <v>0</v>
      </c>
      <c r="M318" s="99">
        <f t="shared" si="308"/>
        <v>0</v>
      </c>
      <c r="N318" s="19">
        <f t="shared" ref="N318:N327" si="311">$N$4*$M318</f>
        <v>0</v>
      </c>
      <c r="O318" s="20">
        <f t="shared" ref="O318:O327" si="312">$O$4*$M318</f>
        <v>0</v>
      </c>
      <c r="P318" s="21"/>
      <c r="Q318" s="97">
        <f t="shared" ref="Q318:Q327" si="313">ROUND(SUM($N318:$P318),0)</f>
        <v>0</v>
      </c>
    </row>
    <row r="319" spans="1:17" x14ac:dyDescent="0.3">
      <c r="A319" s="333"/>
      <c r="B319" s="338"/>
      <c r="C319" s="311"/>
      <c r="D319" s="340"/>
      <c r="E319" s="265">
        <f>SUM('Y1 PC'!E319,'Y2 PC'!E319,'Y3 PC'!E319,'Y4 PC'!E319)</f>
        <v>0</v>
      </c>
      <c r="F319" s="265"/>
      <c r="G319" s="265">
        <f>SUM('Y1 PC'!G319,'Y2 PC'!G319,'Y3 PC'!G319,'Y4 PC'!G319)</f>
        <v>0</v>
      </c>
      <c r="H319" s="265">
        <f>SUM('Y1 PC'!H319,'Y2 PC'!H319,'Y3 PC'!H319,'Y4 PC'!H319)</f>
        <v>0</v>
      </c>
      <c r="I319" s="265">
        <f>SUM('Y1 PC'!I319,'Y2 PC'!I319,'Y3 PC'!I319,'Y4 PC'!I319)</f>
        <v>0</v>
      </c>
      <c r="J319" s="231">
        <f t="shared" si="309"/>
        <v>0</v>
      </c>
      <c r="K319" s="278">
        <f>SUM('Y1 PC'!K319,'Y2 PC'!K319,'Y3 PC'!K319,'Y4 PC'!K319)</f>
        <v>0</v>
      </c>
      <c r="L319" s="73">
        <f t="shared" si="310"/>
        <v>0</v>
      </c>
      <c r="M319" s="99">
        <f t="shared" si="308"/>
        <v>0</v>
      </c>
      <c r="N319" s="19">
        <f t="shared" si="311"/>
        <v>0</v>
      </c>
      <c r="O319" s="20">
        <f t="shared" si="312"/>
        <v>0</v>
      </c>
      <c r="P319" s="21"/>
      <c r="Q319" s="97">
        <f t="shared" si="313"/>
        <v>0</v>
      </c>
    </row>
    <row r="320" spans="1:17" x14ac:dyDescent="0.3">
      <c r="A320" s="333"/>
      <c r="B320" s="338"/>
      <c r="C320" s="311"/>
      <c r="D320" s="340"/>
      <c r="E320" s="265">
        <f>SUM('Y1 PC'!E320,'Y2 PC'!E320,'Y3 PC'!E320,'Y4 PC'!E320)</f>
        <v>0</v>
      </c>
      <c r="F320" s="265"/>
      <c r="G320" s="265">
        <f>SUM('Y1 PC'!G320,'Y2 PC'!G320,'Y3 PC'!G320,'Y4 PC'!G320)</f>
        <v>0</v>
      </c>
      <c r="H320" s="265">
        <f>SUM('Y1 PC'!H320,'Y2 PC'!H320,'Y3 PC'!H320,'Y4 PC'!H320)</f>
        <v>0</v>
      </c>
      <c r="I320" s="265">
        <f>SUM('Y1 PC'!I320,'Y2 PC'!I320,'Y3 PC'!I320,'Y4 PC'!I320)</f>
        <v>0</v>
      </c>
      <c r="J320" s="231">
        <f t="shared" si="309"/>
        <v>0</v>
      </c>
      <c r="K320" s="278">
        <f>SUM('Y1 PC'!K320,'Y2 PC'!K320,'Y3 PC'!K320,'Y4 PC'!K320)</f>
        <v>0</v>
      </c>
      <c r="L320" s="73">
        <f t="shared" si="310"/>
        <v>0</v>
      </c>
      <c r="M320" s="99">
        <f t="shared" si="308"/>
        <v>0</v>
      </c>
      <c r="N320" s="19">
        <f t="shared" si="311"/>
        <v>0</v>
      </c>
      <c r="O320" s="20">
        <f t="shared" si="312"/>
        <v>0</v>
      </c>
      <c r="P320" s="21"/>
      <c r="Q320" s="97">
        <f t="shared" si="313"/>
        <v>0</v>
      </c>
    </row>
    <row r="321" spans="1:17" x14ac:dyDescent="0.3">
      <c r="A321" s="333"/>
      <c r="B321" s="338"/>
      <c r="C321" s="311"/>
      <c r="D321" s="340"/>
      <c r="E321" s="265">
        <f>SUM('Y1 PC'!E321,'Y2 PC'!E321,'Y3 PC'!E321,'Y4 PC'!E321)</f>
        <v>0</v>
      </c>
      <c r="F321" s="265"/>
      <c r="G321" s="265">
        <f>SUM('Y1 PC'!G321,'Y2 PC'!G321,'Y3 PC'!G321,'Y4 PC'!G321)</f>
        <v>0</v>
      </c>
      <c r="H321" s="265">
        <f>SUM('Y1 PC'!H321,'Y2 PC'!H321,'Y3 PC'!H321,'Y4 PC'!H321)</f>
        <v>0</v>
      </c>
      <c r="I321" s="265">
        <f>SUM('Y1 PC'!I321,'Y2 PC'!I321,'Y3 PC'!I321,'Y4 PC'!I321)</f>
        <v>0</v>
      </c>
      <c r="J321" s="231">
        <f t="shared" si="309"/>
        <v>0</v>
      </c>
      <c r="K321" s="278">
        <f>SUM('Y1 PC'!K321,'Y2 PC'!K321,'Y3 PC'!K321,'Y4 PC'!K321)</f>
        <v>0</v>
      </c>
      <c r="L321" s="73">
        <f t="shared" si="310"/>
        <v>0</v>
      </c>
      <c r="M321" s="99">
        <f t="shared" si="308"/>
        <v>0</v>
      </c>
      <c r="N321" s="19">
        <f t="shared" si="311"/>
        <v>0</v>
      </c>
      <c r="O321" s="20">
        <f t="shared" si="312"/>
        <v>0</v>
      </c>
      <c r="P321" s="21"/>
      <c r="Q321" s="97">
        <f t="shared" si="313"/>
        <v>0</v>
      </c>
    </row>
    <row r="322" spans="1:17" x14ac:dyDescent="0.3">
      <c r="A322" s="333"/>
      <c r="B322" s="338"/>
      <c r="C322" s="311"/>
      <c r="D322" s="340"/>
      <c r="E322" s="265">
        <f>SUM('Y1 PC'!E322,'Y2 PC'!E322,'Y3 PC'!E322,'Y4 PC'!E322)</f>
        <v>0</v>
      </c>
      <c r="F322" s="265"/>
      <c r="G322" s="265">
        <f>SUM('Y1 PC'!G322,'Y2 PC'!G322,'Y3 PC'!G322,'Y4 PC'!G322)</f>
        <v>0</v>
      </c>
      <c r="H322" s="265">
        <f>SUM('Y1 PC'!H322,'Y2 PC'!H322,'Y3 PC'!H322,'Y4 PC'!H322)</f>
        <v>0</v>
      </c>
      <c r="I322" s="265">
        <f>SUM('Y1 PC'!I322,'Y2 PC'!I322,'Y3 PC'!I322,'Y4 PC'!I322)</f>
        <v>0</v>
      </c>
      <c r="J322" s="231">
        <f t="shared" si="309"/>
        <v>0</v>
      </c>
      <c r="K322" s="278">
        <f>SUM('Y1 PC'!K322,'Y2 PC'!K322,'Y3 PC'!K322,'Y4 PC'!K322)</f>
        <v>0</v>
      </c>
      <c r="L322" s="73">
        <f t="shared" si="310"/>
        <v>0</v>
      </c>
      <c r="M322" s="99">
        <f t="shared" si="308"/>
        <v>0</v>
      </c>
      <c r="N322" s="19">
        <f t="shared" si="311"/>
        <v>0</v>
      </c>
      <c r="O322" s="20">
        <f t="shared" si="312"/>
        <v>0</v>
      </c>
      <c r="P322" s="21"/>
      <c r="Q322" s="97">
        <f t="shared" si="313"/>
        <v>0</v>
      </c>
    </row>
    <row r="323" spans="1:17" x14ac:dyDescent="0.3">
      <c r="A323" s="333"/>
      <c r="B323" s="338"/>
      <c r="C323" s="311"/>
      <c r="D323" s="340"/>
      <c r="E323" s="265">
        <f>SUM('Y1 PC'!E323,'Y2 PC'!E323,'Y3 PC'!E323,'Y4 PC'!E323)</f>
        <v>0</v>
      </c>
      <c r="F323" s="265"/>
      <c r="G323" s="265">
        <f>SUM('Y1 PC'!G323,'Y2 PC'!G323,'Y3 PC'!G323,'Y4 PC'!G323)</f>
        <v>0</v>
      </c>
      <c r="H323" s="265">
        <f>SUM('Y1 PC'!H323,'Y2 PC'!H323,'Y3 PC'!H323,'Y4 PC'!H323)</f>
        <v>0</v>
      </c>
      <c r="I323" s="265">
        <f>SUM('Y1 PC'!I323,'Y2 PC'!I323,'Y3 PC'!I323,'Y4 PC'!I323)</f>
        <v>0</v>
      </c>
      <c r="J323" s="231">
        <f t="shared" si="309"/>
        <v>0</v>
      </c>
      <c r="K323" s="278">
        <f>SUM('Y1 PC'!K323,'Y2 PC'!K323,'Y3 PC'!K323,'Y4 PC'!K323)</f>
        <v>0</v>
      </c>
      <c r="L323" s="73">
        <f t="shared" si="310"/>
        <v>0</v>
      </c>
      <c r="M323" s="99">
        <f t="shared" si="308"/>
        <v>0</v>
      </c>
      <c r="N323" s="19">
        <f t="shared" si="311"/>
        <v>0</v>
      </c>
      <c r="O323" s="20">
        <f t="shared" si="312"/>
        <v>0</v>
      </c>
      <c r="P323" s="21"/>
      <c r="Q323" s="97">
        <f t="shared" si="313"/>
        <v>0</v>
      </c>
    </row>
    <row r="324" spans="1:17" x14ac:dyDescent="0.3">
      <c r="A324" s="333"/>
      <c r="B324" s="338"/>
      <c r="C324" s="311"/>
      <c r="D324" s="340"/>
      <c r="E324" s="265">
        <f>SUM('Y1 PC'!E324,'Y2 PC'!E324,'Y3 PC'!E324,'Y4 PC'!E324)</f>
        <v>0</v>
      </c>
      <c r="F324" s="265"/>
      <c r="G324" s="265">
        <f>SUM('Y1 PC'!G324,'Y2 PC'!G324,'Y3 PC'!G324,'Y4 PC'!G324)</f>
        <v>0</v>
      </c>
      <c r="H324" s="265">
        <f>SUM('Y1 PC'!H324,'Y2 PC'!H324,'Y3 PC'!H324,'Y4 PC'!H324)</f>
        <v>0</v>
      </c>
      <c r="I324" s="265">
        <f>SUM('Y1 PC'!I324,'Y2 PC'!I324,'Y3 PC'!I324,'Y4 PC'!I324)</f>
        <v>0</v>
      </c>
      <c r="J324" s="231">
        <f t="shared" si="309"/>
        <v>0</v>
      </c>
      <c r="K324" s="278">
        <f>SUM('Y1 PC'!K324,'Y2 PC'!K324,'Y3 PC'!K324,'Y4 PC'!K324)</f>
        <v>0</v>
      </c>
      <c r="L324" s="73">
        <f t="shared" si="310"/>
        <v>0</v>
      </c>
      <c r="M324" s="99">
        <f t="shared" si="308"/>
        <v>0</v>
      </c>
      <c r="N324" s="19">
        <f t="shared" si="311"/>
        <v>0</v>
      </c>
      <c r="O324" s="20">
        <f t="shared" si="312"/>
        <v>0</v>
      </c>
      <c r="P324" s="21"/>
      <c r="Q324" s="97">
        <f t="shared" si="313"/>
        <v>0</v>
      </c>
    </row>
    <row r="325" spans="1:17" x14ac:dyDescent="0.3">
      <c r="A325" s="333"/>
      <c r="B325" s="338"/>
      <c r="C325" s="311"/>
      <c r="D325" s="340"/>
      <c r="E325" s="265">
        <f>SUM('Y1 PC'!E325,'Y2 PC'!E325,'Y3 PC'!E325,'Y4 PC'!E325)</f>
        <v>0</v>
      </c>
      <c r="F325" s="265"/>
      <c r="G325" s="265">
        <f>SUM('Y1 PC'!G325,'Y2 PC'!G325,'Y3 PC'!G325,'Y4 PC'!G325)</f>
        <v>0</v>
      </c>
      <c r="H325" s="265">
        <f>SUM('Y1 PC'!H325,'Y2 PC'!H325,'Y3 PC'!H325,'Y4 PC'!H325)</f>
        <v>0</v>
      </c>
      <c r="I325" s="265">
        <f>SUM('Y1 PC'!I325,'Y2 PC'!I325,'Y3 PC'!I325,'Y4 PC'!I325)</f>
        <v>0</v>
      </c>
      <c r="J325" s="231">
        <f t="shared" si="309"/>
        <v>0</v>
      </c>
      <c r="K325" s="278">
        <f>SUM('Y1 PC'!K325,'Y2 PC'!K325,'Y3 PC'!K325,'Y4 PC'!K325)</f>
        <v>0</v>
      </c>
      <c r="L325" s="73">
        <f t="shared" si="310"/>
        <v>0</v>
      </c>
      <c r="M325" s="99">
        <f t="shared" si="308"/>
        <v>0</v>
      </c>
      <c r="N325" s="19">
        <f t="shared" si="311"/>
        <v>0</v>
      </c>
      <c r="O325" s="20">
        <f t="shared" si="312"/>
        <v>0</v>
      </c>
      <c r="P325" s="21"/>
      <c r="Q325" s="97">
        <f t="shared" si="313"/>
        <v>0</v>
      </c>
    </row>
    <row r="326" spans="1:17" x14ac:dyDescent="0.3">
      <c r="A326" s="333"/>
      <c r="B326" s="338"/>
      <c r="C326" s="311"/>
      <c r="D326" s="340"/>
      <c r="E326" s="265">
        <f>SUM('Y1 PC'!E326,'Y2 PC'!E326,'Y3 PC'!E326,'Y4 PC'!E326)</f>
        <v>0</v>
      </c>
      <c r="F326" s="265"/>
      <c r="G326" s="265">
        <f>SUM('Y1 PC'!G326,'Y2 PC'!G326,'Y3 PC'!G326,'Y4 PC'!G326)</f>
        <v>0</v>
      </c>
      <c r="H326" s="265">
        <f>SUM('Y1 PC'!H326,'Y2 PC'!H326,'Y3 PC'!H326,'Y4 PC'!H326)</f>
        <v>0</v>
      </c>
      <c r="I326" s="265">
        <f>SUM('Y1 PC'!I326,'Y2 PC'!I326,'Y3 PC'!I326,'Y4 PC'!I326)</f>
        <v>0</v>
      </c>
      <c r="J326" s="231">
        <f t="shared" si="309"/>
        <v>0</v>
      </c>
      <c r="K326" s="278">
        <f>SUM('Y1 PC'!K326,'Y2 PC'!K326,'Y3 PC'!K326,'Y4 PC'!K326)</f>
        <v>0</v>
      </c>
      <c r="L326" s="73">
        <f t="shared" si="310"/>
        <v>0</v>
      </c>
      <c r="M326" s="99">
        <f t="shared" si="308"/>
        <v>0</v>
      </c>
      <c r="N326" s="19">
        <f t="shared" si="311"/>
        <v>0</v>
      </c>
      <c r="O326" s="20">
        <f t="shared" si="312"/>
        <v>0</v>
      </c>
      <c r="P326" s="21"/>
      <c r="Q326" s="97">
        <f t="shared" si="313"/>
        <v>0</v>
      </c>
    </row>
    <row r="327" spans="1:17" ht="15" thickBot="1" x14ac:dyDescent="0.35">
      <c r="A327" s="333"/>
      <c r="B327" s="338"/>
      <c r="C327" s="311"/>
      <c r="D327" s="340"/>
      <c r="E327" s="266">
        <f>SUM('Y1 PC'!E327,'Y2 PC'!E327,'Y3 PC'!E327,'Y4 PC'!E327)</f>
        <v>0</v>
      </c>
      <c r="F327" s="264"/>
      <c r="G327" s="266">
        <f>SUM('Y1 PC'!G327,'Y2 PC'!G327,'Y3 PC'!G327,'Y4 PC'!G327)</f>
        <v>0</v>
      </c>
      <c r="H327" s="266">
        <f>SUM('Y1 PC'!H327,'Y2 PC'!H327,'Y3 PC'!H327,'Y4 PC'!H327)</f>
        <v>0</v>
      </c>
      <c r="I327" s="266">
        <f>SUM('Y1 PC'!I327,'Y2 PC'!I327,'Y3 PC'!I327,'Y4 PC'!I327)</f>
        <v>0</v>
      </c>
      <c r="J327" s="231">
        <f t="shared" si="309"/>
        <v>0</v>
      </c>
      <c r="K327" s="279">
        <f>SUM('Y1 PC'!K327,'Y2 PC'!K327,'Y3 PC'!K327,'Y4 PC'!K327)</f>
        <v>0</v>
      </c>
      <c r="L327" s="79">
        <f t="shared" si="310"/>
        <v>0</v>
      </c>
      <c r="M327" s="100">
        <f t="shared" si="308"/>
        <v>0</v>
      </c>
      <c r="N327" s="81">
        <f t="shared" si="311"/>
        <v>0</v>
      </c>
      <c r="O327" s="82">
        <f t="shared" si="312"/>
        <v>0</v>
      </c>
      <c r="P327" s="83"/>
      <c r="Q327" s="98">
        <f t="shared" si="313"/>
        <v>0</v>
      </c>
    </row>
    <row r="328" spans="1:17" ht="15" thickBot="1" x14ac:dyDescent="0.35">
      <c r="A328" s="333"/>
      <c r="B328" s="335" t="s">
        <v>156</v>
      </c>
      <c r="C328" s="335"/>
      <c r="D328" s="336"/>
      <c r="E328" s="267">
        <f>SUM(E317:E327)</f>
        <v>0</v>
      </c>
      <c r="F328" s="268"/>
      <c r="G328" s="269">
        <f t="shared" ref="G328:J328" si="314">SUM(G317:G327)</f>
        <v>0</v>
      </c>
      <c r="H328" s="116">
        <f t="shared" si="314"/>
        <v>0</v>
      </c>
      <c r="I328" s="116">
        <f t="shared" si="314"/>
        <v>0</v>
      </c>
      <c r="J328" s="116">
        <f t="shared" si="314"/>
        <v>0</v>
      </c>
      <c r="K328" s="93">
        <f t="shared" ref="K328" si="315">SUM(K317:K327)</f>
        <v>0</v>
      </c>
      <c r="L328" s="93">
        <f t="shared" ref="L328" si="316">SUM(L317:L327)</f>
        <v>0</v>
      </c>
      <c r="M328" s="94">
        <f t="shared" ref="M328" si="317">SUM(M317:M327)</f>
        <v>0</v>
      </c>
      <c r="N328" s="95">
        <f t="shared" ref="N328" si="318">SUM(N317:N327)</f>
        <v>0</v>
      </c>
      <c r="O328" s="96">
        <f t="shared" ref="O328" si="319">SUM(O317:O327)</f>
        <v>0</v>
      </c>
      <c r="P328" s="86"/>
      <c r="Q328" s="93">
        <f>SUM(Q317:Q327)</f>
        <v>0</v>
      </c>
    </row>
    <row r="329" spans="1:17" x14ac:dyDescent="0.3">
      <c r="A329" s="333"/>
      <c r="B329" s="337">
        <v>2</v>
      </c>
      <c r="C329" s="310" t="s">
        <v>108</v>
      </c>
      <c r="D329" s="339"/>
      <c r="E329" s="263">
        <f>SUM('Y1 PC'!E329,'Y2 PC'!E329,'Y3 PC'!E329,'Y4 PC'!E329)</f>
        <v>0</v>
      </c>
      <c r="F329" s="264"/>
      <c r="G329" s="263">
        <f>SUM('Y1 PC'!G329,'Y2 PC'!G329,'Y3 PC'!G329,'Y4 PC'!G329)</f>
        <v>0</v>
      </c>
      <c r="H329" s="263">
        <f>SUM('Y1 PC'!H329,'Y2 PC'!H329,'Y3 PC'!H329,'Y4 PC'!H329)</f>
        <v>0</v>
      </c>
      <c r="I329" s="263">
        <f>SUM('Y1 PC'!I329,'Y2 PC'!I329,'Y3 PC'!I329,'Y4 PC'!I329)</f>
        <v>0</v>
      </c>
      <c r="J329" s="231">
        <f>SUM(G329:I329)</f>
        <v>0</v>
      </c>
      <c r="K329" s="277">
        <f>SUM('Y1 PC'!K329,'Y2 PC'!K329,'Y3 PC'!K329,'Y4 PC'!K329)</f>
        <v>0</v>
      </c>
      <c r="L329" s="17">
        <f>25%*K329</f>
        <v>0</v>
      </c>
      <c r="M329" s="40">
        <f t="shared" ref="M329:M339" si="320">ROUND(SUM(K329:L329),0)</f>
        <v>0</v>
      </c>
      <c r="N329" s="19">
        <f>$N$4*$M329</f>
        <v>0</v>
      </c>
      <c r="O329" s="20">
        <f>$O$4*$M329</f>
        <v>0</v>
      </c>
      <c r="P329" s="21"/>
      <c r="Q329" s="39">
        <f>ROUND(SUM($N329:$P329),0)</f>
        <v>0</v>
      </c>
    </row>
    <row r="330" spans="1:17" x14ac:dyDescent="0.3">
      <c r="A330" s="333"/>
      <c r="B330" s="338"/>
      <c r="C330" s="311"/>
      <c r="D330" s="340"/>
      <c r="E330" s="265">
        <f>SUM('Y1 PC'!E330,'Y2 PC'!E330,'Y3 PC'!E330,'Y4 PC'!E330)</f>
        <v>0</v>
      </c>
      <c r="F330" s="265"/>
      <c r="G330" s="265">
        <f>SUM('Y1 PC'!G330,'Y2 PC'!G330,'Y3 PC'!G330,'Y4 PC'!G330)</f>
        <v>0</v>
      </c>
      <c r="H330" s="265">
        <f>SUM('Y1 PC'!H330,'Y2 PC'!H330,'Y3 PC'!H330,'Y4 PC'!H330)</f>
        <v>0</v>
      </c>
      <c r="I330" s="265">
        <f>SUM('Y1 PC'!I330,'Y2 PC'!I330,'Y3 PC'!I330,'Y4 PC'!I330)</f>
        <v>0</v>
      </c>
      <c r="J330" s="231">
        <f t="shared" ref="J330:J339" si="321">SUM(G330:I330)</f>
        <v>0</v>
      </c>
      <c r="K330" s="278">
        <f>SUM('Y1 PC'!K330,'Y2 PC'!K330,'Y3 PC'!K330,'Y4 PC'!K330)</f>
        <v>0</v>
      </c>
      <c r="L330" s="73">
        <f t="shared" ref="L330:L339" si="322">25%*K330</f>
        <v>0</v>
      </c>
      <c r="M330" s="99">
        <f t="shared" si="320"/>
        <v>0</v>
      </c>
      <c r="N330" s="19">
        <f t="shared" ref="N330:N339" si="323">$N$4*$M330</f>
        <v>0</v>
      </c>
      <c r="O330" s="20">
        <f t="shared" ref="O330:O339" si="324">$O$4*$M330</f>
        <v>0</v>
      </c>
      <c r="P330" s="21"/>
      <c r="Q330" s="97">
        <f t="shared" ref="Q330:Q339" si="325">ROUND(SUM($N330:$P330),0)</f>
        <v>0</v>
      </c>
    </row>
    <row r="331" spans="1:17" x14ac:dyDescent="0.3">
      <c r="A331" s="333"/>
      <c r="B331" s="338"/>
      <c r="C331" s="311"/>
      <c r="D331" s="340"/>
      <c r="E331" s="265">
        <f>SUM('Y1 PC'!E331,'Y2 PC'!E331,'Y3 PC'!E331,'Y4 PC'!E331)</f>
        <v>0</v>
      </c>
      <c r="F331" s="265"/>
      <c r="G331" s="265">
        <f>SUM('Y1 PC'!G331,'Y2 PC'!G331,'Y3 PC'!G331,'Y4 PC'!G331)</f>
        <v>0</v>
      </c>
      <c r="H331" s="265">
        <f>SUM('Y1 PC'!H331,'Y2 PC'!H331,'Y3 PC'!H331,'Y4 PC'!H331)</f>
        <v>0</v>
      </c>
      <c r="I331" s="265">
        <f>SUM('Y1 PC'!I331,'Y2 PC'!I331,'Y3 PC'!I331,'Y4 PC'!I331)</f>
        <v>0</v>
      </c>
      <c r="J331" s="231">
        <f t="shared" si="321"/>
        <v>0</v>
      </c>
      <c r="K331" s="278">
        <f>SUM('Y1 PC'!K331,'Y2 PC'!K331,'Y3 PC'!K331,'Y4 PC'!K331)</f>
        <v>0</v>
      </c>
      <c r="L331" s="73">
        <f t="shared" si="322"/>
        <v>0</v>
      </c>
      <c r="M331" s="99">
        <f t="shared" si="320"/>
        <v>0</v>
      </c>
      <c r="N331" s="19">
        <f t="shared" si="323"/>
        <v>0</v>
      </c>
      <c r="O331" s="20">
        <f t="shared" si="324"/>
        <v>0</v>
      </c>
      <c r="P331" s="21"/>
      <c r="Q331" s="97">
        <f t="shared" si="325"/>
        <v>0</v>
      </c>
    </row>
    <row r="332" spans="1:17" x14ac:dyDescent="0.3">
      <c r="A332" s="333"/>
      <c r="B332" s="338"/>
      <c r="C332" s="311"/>
      <c r="D332" s="340"/>
      <c r="E332" s="265">
        <f>SUM('Y1 PC'!E332,'Y2 PC'!E332,'Y3 PC'!E332,'Y4 PC'!E332)</f>
        <v>0</v>
      </c>
      <c r="F332" s="265"/>
      <c r="G332" s="265">
        <f>SUM('Y1 PC'!G332,'Y2 PC'!G332,'Y3 PC'!G332,'Y4 PC'!G332)</f>
        <v>0</v>
      </c>
      <c r="H332" s="265">
        <f>SUM('Y1 PC'!H332,'Y2 PC'!H332,'Y3 PC'!H332,'Y4 PC'!H332)</f>
        <v>0</v>
      </c>
      <c r="I332" s="265">
        <f>SUM('Y1 PC'!I332,'Y2 PC'!I332,'Y3 PC'!I332,'Y4 PC'!I332)</f>
        <v>0</v>
      </c>
      <c r="J332" s="231">
        <f t="shared" si="321"/>
        <v>0</v>
      </c>
      <c r="K332" s="278">
        <f>SUM('Y1 PC'!K332,'Y2 PC'!K332,'Y3 PC'!K332,'Y4 PC'!K332)</f>
        <v>0</v>
      </c>
      <c r="L332" s="73">
        <f t="shared" si="322"/>
        <v>0</v>
      </c>
      <c r="M332" s="99">
        <f t="shared" si="320"/>
        <v>0</v>
      </c>
      <c r="N332" s="19">
        <f t="shared" si="323"/>
        <v>0</v>
      </c>
      <c r="O332" s="20">
        <f t="shared" si="324"/>
        <v>0</v>
      </c>
      <c r="P332" s="21"/>
      <c r="Q332" s="97">
        <f t="shared" si="325"/>
        <v>0</v>
      </c>
    </row>
    <row r="333" spans="1:17" x14ac:dyDescent="0.3">
      <c r="A333" s="333"/>
      <c r="B333" s="338"/>
      <c r="C333" s="311"/>
      <c r="D333" s="340"/>
      <c r="E333" s="265">
        <f>SUM('Y1 PC'!E333,'Y2 PC'!E333,'Y3 PC'!E333,'Y4 PC'!E333)</f>
        <v>0</v>
      </c>
      <c r="F333" s="265"/>
      <c r="G333" s="265">
        <f>SUM('Y1 PC'!G333,'Y2 PC'!G333,'Y3 PC'!G333,'Y4 PC'!G333)</f>
        <v>0</v>
      </c>
      <c r="H333" s="265">
        <f>SUM('Y1 PC'!H333,'Y2 PC'!H333,'Y3 PC'!H333,'Y4 PC'!H333)</f>
        <v>0</v>
      </c>
      <c r="I333" s="265">
        <f>SUM('Y1 PC'!I333,'Y2 PC'!I333,'Y3 PC'!I333,'Y4 PC'!I333)</f>
        <v>0</v>
      </c>
      <c r="J333" s="231">
        <f t="shared" si="321"/>
        <v>0</v>
      </c>
      <c r="K333" s="278">
        <f>SUM('Y1 PC'!K333,'Y2 PC'!K333,'Y3 PC'!K333,'Y4 PC'!K333)</f>
        <v>0</v>
      </c>
      <c r="L333" s="73">
        <f t="shared" si="322"/>
        <v>0</v>
      </c>
      <c r="M333" s="99">
        <f t="shared" si="320"/>
        <v>0</v>
      </c>
      <c r="N333" s="19">
        <f t="shared" si="323"/>
        <v>0</v>
      </c>
      <c r="O333" s="20">
        <f t="shared" si="324"/>
        <v>0</v>
      </c>
      <c r="P333" s="21"/>
      <c r="Q333" s="97">
        <f t="shared" si="325"/>
        <v>0</v>
      </c>
    </row>
    <row r="334" spans="1:17" x14ac:dyDescent="0.3">
      <c r="A334" s="333"/>
      <c r="B334" s="338"/>
      <c r="C334" s="311"/>
      <c r="D334" s="340"/>
      <c r="E334" s="265">
        <f>SUM('Y1 PC'!E334,'Y2 PC'!E334,'Y3 PC'!E334,'Y4 PC'!E334)</f>
        <v>0</v>
      </c>
      <c r="F334" s="265"/>
      <c r="G334" s="265">
        <f>SUM('Y1 PC'!G334,'Y2 PC'!G334,'Y3 PC'!G334,'Y4 PC'!G334)</f>
        <v>0</v>
      </c>
      <c r="H334" s="265">
        <f>SUM('Y1 PC'!H334,'Y2 PC'!H334,'Y3 PC'!H334,'Y4 PC'!H334)</f>
        <v>0</v>
      </c>
      <c r="I334" s="265">
        <f>SUM('Y1 PC'!I334,'Y2 PC'!I334,'Y3 PC'!I334,'Y4 PC'!I334)</f>
        <v>0</v>
      </c>
      <c r="J334" s="231">
        <f t="shared" si="321"/>
        <v>0</v>
      </c>
      <c r="K334" s="278">
        <f>SUM('Y1 PC'!K334,'Y2 PC'!K334,'Y3 PC'!K334,'Y4 PC'!K334)</f>
        <v>0</v>
      </c>
      <c r="L334" s="73">
        <f t="shared" si="322"/>
        <v>0</v>
      </c>
      <c r="M334" s="99">
        <f t="shared" si="320"/>
        <v>0</v>
      </c>
      <c r="N334" s="19">
        <f t="shared" si="323"/>
        <v>0</v>
      </c>
      <c r="O334" s="20">
        <f t="shared" si="324"/>
        <v>0</v>
      </c>
      <c r="P334" s="21"/>
      <c r="Q334" s="97">
        <f t="shared" si="325"/>
        <v>0</v>
      </c>
    </row>
    <row r="335" spans="1:17" x14ac:dyDescent="0.3">
      <c r="A335" s="333"/>
      <c r="B335" s="338"/>
      <c r="C335" s="311"/>
      <c r="D335" s="340"/>
      <c r="E335" s="265">
        <f>SUM('Y1 PC'!E335,'Y2 PC'!E335,'Y3 PC'!E335,'Y4 PC'!E335)</f>
        <v>0</v>
      </c>
      <c r="F335" s="265"/>
      <c r="G335" s="265">
        <f>SUM('Y1 PC'!G335,'Y2 PC'!G335,'Y3 PC'!G335,'Y4 PC'!G335)</f>
        <v>0</v>
      </c>
      <c r="H335" s="265">
        <f>SUM('Y1 PC'!H335,'Y2 PC'!H335,'Y3 PC'!H335,'Y4 PC'!H335)</f>
        <v>0</v>
      </c>
      <c r="I335" s="265">
        <f>SUM('Y1 PC'!I335,'Y2 PC'!I335,'Y3 PC'!I335,'Y4 PC'!I335)</f>
        <v>0</v>
      </c>
      <c r="J335" s="231">
        <f t="shared" si="321"/>
        <v>0</v>
      </c>
      <c r="K335" s="278">
        <f>SUM('Y1 PC'!K335,'Y2 PC'!K335,'Y3 PC'!K335,'Y4 PC'!K335)</f>
        <v>0</v>
      </c>
      <c r="L335" s="73">
        <f t="shared" si="322"/>
        <v>0</v>
      </c>
      <c r="M335" s="99">
        <f t="shared" si="320"/>
        <v>0</v>
      </c>
      <c r="N335" s="19">
        <f t="shared" si="323"/>
        <v>0</v>
      </c>
      <c r="O335" s="20">
        <f t="shared" si="324"/>
        <v>0</v>
      </c>
      <c r="P335" s="21"/>
      <c r="Q335" s="97">
        <f t="shared" si="325"/>
        <v>0</v>
      </c>
    </row>
    <row r="336" spans="1:17" x14ac:dyDescent="0.3">
      <c r="A336" s="333"/>
      <c r="B336" s="338"/>
      <c r="C336" s="311"/>
      <c r="D336" s="340"/>
      <c r="E336" s="265">
        <f>SUM('Y1 PC'!E336,'Y2 PC'!E336,'Y3 PC'!E336,'Y4 PC'!E336)</f>
        <v>0</v>
      </c>
      <c r="F336" s="265"/>
      <c r="G336" s="265">
        <f>SUM('Y1 PC'!G336,'Y2 PC'!G336,'Y3 PC'!G336,'Y4 PC'!G336)</f>
        <v>0</v>
      </c>
      <c r="H336" s="265">
        <f>SUM('Y1 PC'!H336,'Y2 PC'!H336,'Y3 PC'!H336,'Y4 PC'!H336)</f>
        <v>0</v>
      </c>
      <c r="I336" s="265">
        <f>SUM('Y1 PC'!I336,'Y2 PC'!I336,'Y3 PC'!I336,'Y4 PC'!I336)</f>
        <v>0</v>
      </c>
      <c r="J336" s="231">
        <f t="shared" si="321"/>
        <v>0</v>
      </c>
      <c r="K336" s="278">
        <f>SUM('Y1 PC'!K336,'Y2 PC'!K336,'Y3 PC'!K336,'Y4 PC'!K336)</f>
        <v>0</v>
      </c>
      <c r="L336" s="73">
        <f t="shared" si="322"/>
        <v>0</v>
      </c>
      <c r="M336" s="99">
        <f t="shared" si="320"/>
        <v>0</v>
      </c>
      <c r="N336" s="19">
        <f t="shared" si="323"/>
        <v>0</v>
      </c>
      <c r="O336" s="20">
        <f t="shared" si="324"/>
        <v>0</v>
      </c>
      <c r="P336" s="21"/>
      <c r="Q336" s="97">
        <f t="shared" si="325"/>
        <v>0</v>
      </c>
    </row>
    <row r="337" spans="1:17" x14ac:dyDescent="0.3">
      <c r="A337" s="333"/>
      <c r="B337" s="338"/>
      <c r="C337" s="311"/>
      <c r="D337" s="340"/>
      <c r="E337" s="265">
        <f>SUM('Y1 PC'!E337,'Y2 PC'!E337,'Y3 PC'!E337,'Y4 PC'!E337)</f>
        <v>0</v>
      </c>
      <c r="F337" s="265"/>
      <c r="G337" s="265">
        <f>SUM('Y1 PC'!G337,'Y2 PC'!G337,'Y3 PC'!G337,'Y4 PC'!G337)</f>
        <v>0</v>
      </c>
      <c r="H337" s="265">
        <f>SUM('Y1 PC'!H337,'Y2 PC'!H337,'Y3 PC'!H337,'Y4 PC'!H337)</f>
        <v>0</v>
      </c>
      <c r="I337" s="265">
        <f>SUM('Y1 PC'!I337,'Y2 PC'!I337,'Y3 PC'!I337,'Y4 PC'!I337)</f>
        <v>0</v>
      </c>
      <c r="J337" s="231">
        <f t="shared" si="321"/>
        <v>0</v>
      </c>
      <c r="K337" s="278">
        <f>SUM('Y1 PC'!K337,'Y2 PC'!K337,'Y3 PC'!K337,'Y4 PC'!K337)</f>
        <v>0</v>
      </c>
      <c r="L337" s="73">
        <f t="shared" si="322"/>
        <v>0</v>
      </c>
      <c r="M337" s="99">
        <f t="shared" si="320"/>
        <v>0</v>
      </c>
      <c r="N337" s="19">
        <f t="shared" si="323"/>
        <v>0</v>
      </c>
      <c r="O337" s="20">
        <f t="shared" si="324"/>
        <v>0</v>
      </c>
      <c r="P337" s="21"/>
      <c r="Q337" s="97">
        <f t="shared" si="325"/>
        <v>0</v>
      </c>
    </row>
    <row r="338" spans="1:17" x14ac:dyDescent="0.3">
      <c r="A338" s="333"/>
      <c r="B338" s="338"/>
      <c r="C338" s="311"/>
      <c r="D338" s="340"/>
      <c r="E338" s="265">
        <f>SUM('Y1 PC'!E338,'Y2 PC'!E338,'Y3 PC'!E338,'Y4 PC'!E338)</f>
        <v>0</v>
      </c>
      <c r="F338" s="265"/>
      <c r="G338" s="265">
        <f>SUM('Y1 PC'!G338,'Y2 PC'!G338,'Y3 PC'!G338,'Y4 PC'!G338)</f>
        <v>0</v>
      </c>
      <c r="H338" s="265">
        <f>SUM('Y1 PC'!H338,'Y2 PC'!H338,'Y3 PC'!H338,'Y4 PC'!H338)</f>
        <v>0</v>
      </c>
      <c r="I338" s="265">
        <f>SUM('Y1 PC'!I338,'Y2 PC'!I338,'Y3 PC'!I338,'Y4 PC'!I338)</f>
        <v>0</v>
      </c>
      <c r="J338" s="231">
        <f t="shared" si="321"/>
        <v>0</v>
      </c>
      <c r="K338" s="278">
        <f>SUM('Y1 PC'!K338,'Y2 PC'!K338,'Y3 PC'!K338,'Y4 PC'!K338)</f>
        <v>0</v>
      </c>
      <c r="L338" s="73">
        <f t="shared" si="322"/>
        <v>0</v>
      </c>
      <c r="M338" s="99">
        <f t="shared" si="320"/>
        <v>0</v>
      </c>
      <c r="N338" s="19">
        <f t="shared" si="323"/>
        <v>0</v>
      </c>
      <c r="O338" s="20">
        <f t="shared" si="324"/>
        <v>0</v>
      </c>
      <c r="P338" s="21"/>
      <c r="Q338" s="97">
        <f t="shared" si="325"/>
        <v>0</v>
      </c>
    </row>
    <row r="339" spans="1:17" ht="15" thickBot="1" x14ac:dyDescent="0.35">
      <c r="A339" s="333"/>
      <c r="B339" s="338"/>
      <c r="C339" s="311"/>
      <c r="D339" s="340"/>
      <c r="E339" s="266">
        <f>SUM('Y1 PC'!E339,'Y2 PC'!E339,'Y3 PC'!E339,'Y4 PC'!E339)</f>
        <v>0</v>
      </c>
      <c r="F339" s="264"/>
      <c r="G339" s="266">
        <f>SUM('Y1 PC'!G339,'Y2 PC'!G339,'Y3 PC'!G339,'Y4 PC'!G339)</f>
        <v>0</v>
      </c>
      <c r="H339" s="266">
        <f>SUM('Y1 PC'!H339,'Y2 PC'!H339,'Y3 PC'!H339,'Y4 PC'!H339)</f>
        <v>0</v>
      </c>
      <c r="I339" s="266">
        <f>SUM('Y1 PC'!I339,'Y2 PC'!I339,'Y3 PC'!I339,'Y4 PC'!I339)</f>
        <v>0</v>
      </c>
      <c r="J339" s="231">
        <f t="shared" si="321"/>
        <v>0</v>
      </c>
      <c r="K339" s="279">
        <f>SUM('Y1 PC'!K339,'Y2 PC'!K339,'Y3 PC'!K339,'Y4 PC'!K339)</f>
        <v>0</v>
      </c>
      <c r="L339" s="79">
        <f t="shared" si="322"/>
        <v>0</v>
      </c>
      <c r="M339" s="100">
        <f t="shared" si="320"/>
        <v>0</v>
      </c>
      <c r="N339" s="81">
        <f t="shared" si="323"/>
        <v>0</v>
      </c>
      <c r="O339" s="82">
        <f t="shared" si="324"/>
        <v>0</v>
      </c>
      <c r="P339" s="83"/>
      <c r="Q339" s="98">
        <f t="shared" si="325"/>
        <v>0</v>
      </c>
    </row>
    <row r="340" spans="1:17" ht="15" customHeight="1" thickBot="1" x14ac:dyDescent="0.35">
      <c r="A340" s="333"/>
      <c r="B340" s="335" t="s">
        <v>157</v>
      </c>
      <c r="C340" s="335"/>
      <c r="D340" s="336"/>
      <c r="E340" s="267">
        <f>SUM(E329:E339)</f>
        <v>0</v>
      </c>
      <c r="F340" s="268"/>
      <c r="G340" s="269">
        <f t="shared" ref="G340:J340" si="326">SUM(G329:G339)</f>
        <v>0</v>
      </c>
      <c r="H340" s="116">
        <f t="shared" si="326"/>
        <v>0</v>
      </c>
      <c r="I340" s="116">
        <f t="shared" si="326"/>
        <v>0</v>
      </c>
      <c r="J340" s="116">
        <f t="shared" si="326"/>
        <v>0</v>
      </c>
      <c r="K340" s="93">
        <f t="shared" ref="K340" si="327">SUM(K329:K339)</f>
        <v>0</v>
      </c>
      <c r="L340" s="93">
        <f t="shared" ref="L340" si="328">SUM(L329:L339)</f>
        <v>0</v>
      </c>
      <c r="M340" s="94">
        <f t="shared" ref="M340" si="329">SUM(M329:M339)</f>
        <v>0</v>
      </c>
      <c r="N340" s="95">
        <f t="shared" ref="N340" si="330">SUM(N329:N339)</f>
        <v>0</v>
      </c>
      <c r="O340" s="96">
        <f t="shared" ref="O340" si="331">SUM(O329:O339)</f>
        <v>0</v>
      </c>
      <c r="P340" s="86"/>
      <c r="Q340" s="93">
        <f>SUM(Q329:Q339)</f>
        <v>0</v>
      </c>
    </row>
    <row r="341" spans="1:17" x14ac:dyDescent="0.3">
      <c r="A341" s="333"/>
      <c r="B341" s="337">
        <v>3</v>
      </c>
      <c r="C341" s="310" t="s">
        <v>109</v>
      </c>
      <c r="D341" s="339"/>
      <c r="E341" s="263">
        <f>SUM('Y1 PC'!E341,'Y2 PC'!E341,'Y3 PC'!E341,'Y4 PC'!E341)</f>
        <v>0</v>
      </c>
      <c r="F341" s="264"/>
      <c r="G341" s="263">
        <f>SUM('Y1 PC'!G341,'Y2 PC'!G341,'Y3 PC'!G341,'Y4 PC'!G341)</f>
        <v>0</v>
      </c>
      <c r="H341" s="263">
        <f>SUM('Y1 PC'!H341,'Y2 PC'!H341,'Y3 PC'!H341,'Y4 PC'!H341)</f>
        <v>0</v>
      </c>
      <c r="I341" s="263">
        <f>SUM('Y1 PC'!I341,'Y2 PC'!I341,'Y3 PC'!I341,'Y4 PC'!I341)</f>
        <v>0</v>
      </c>
      <c r="J341" s="231">
        <f>SUM(G341:I341)</f>
        <v>0</v>
      </c>
      <c r="K341" s="277">
        <f>SUM('Y1 PC'!K341,'Y2 PC'!K341,'Y3 PC'!K341,'Y4 PC'!K341)</f>
        <v>0</v>
      </c>
      <c r="L341" s="17">
        <f>25%*K341</f>
        <v>0</v>
      </c>
      <c r="M341" s="40">
        <f t="shared" ref="M341:M351" si="332">ROUND(SUM(K341:L341),0)</f>
        <v>0</v>
      </c>
      <c r="N341" s="19">
        <f>$N$4*$M341</f>
        <v>0</v>
      </c>
      <c r="O341" s="20">
        <f>$O$4*$M341</f>
        <v>0</v>
      </c>
      <c r="P341" s="21"/>
      <c r="Q341" s="39">
        <f>ROUND(SUM($N341:$P341),0)</f>
        <v>0</v>
      </c>
    </row>
    <row r="342" spans="1:17" x14ac:dyDescent="0.3">
      <c r="A342" s="333"/>
      <c r="B342" s="338"/>
      <c r="C342" s="311"/>
      <c r="D342" s="340"/>
      <c r="E342" s="265">
        <f>SUM('Y1 PC'!E342,'Y2 PC'!E342,'Y3 PC'!E342,'Y4 PC'!E342)</f>
        <v>0</v>
      </c>
      <c r="F342" s="265"/>
      <c r="G342" s="265">
        <f>SUM('Y1 PC'!G342,'Y2 PC'!G342,'Y3 PC'!G342,'Y4 PC'!G342)</f>
        <v>0</v>
      </c>
      <c r="H342" s="265">
        <f>SUM('Y1 PC'!H342,'Y2 PC'!H342,'Y3 PC'!H342,'Y4 PC'!H342)</f>
        <v>0</v>
      </c>
      <c r="I342" s="265">
        <f>SUM('Y1 PC'!I342,'Y2 PC'!I342,'Y3 PC'!I342,'Y4 PC'!I342)</f>
        <v>0</v>
      </c>
      <c r="J342" s="231">
        <f t="shared" ref="J342:J351" si="333">SUM(G342:I342)</f>
        <v>0</v>
      </c>
      <c r="K342" s="278">
        <f>SUM('Y1 PC'!K342,'Y2 PC'!K342,'Y3 PC'!K342,'Y4 PC'!K342)</f>
        <v>0</v>
      </c>
      <c r="L342" s="73">
        <f t="shared" ref="L342:L351" si="334">25%*K342</f>
        <v>0</v>
      </c>
      <c r="M342" s="99">
        <f t="shared" si="332"/>
        <v>0</v>
      </c>
      <c r="N342" s="19">
        <f t="shared" ref="N342:N351" si="335">$N$4*$M342</f>
        <v>0</v>
      </c>
      <c r="O342" s="20">
        <f t="shared" ref="O342:O351" si="336">$O$4*$M342</f>
        <v>0</v>
      </c>
      <c r="P342" s="21"/>
      <c r="Q342" s="97">
        <f t="shared" ref="Q342:Q351" si="337">ROUND(SUM($N342:$P342),0)</f>
        <v>0</v>
      </c>
    </row>
    <row r="343" spans="1:17" x14ac:dyDescent="0.3">
      <c r="A343" s="333"/>
      <c r="B343" s="338"/>
      <c r="C343" s="311"/>
      <c r="D343" s="340"/>
      <c r="E343" s="265">
        <f>SUM('Y1 PC'!E343,'Y2 PC'!E343,'Y3 PC'!E343,'Y4 PC'!E343)</f>
        <v>0</v>
      </c>
      <c r="F343" s="265"/>
      <c r="G343" s="265">
        <f>SUM('Y1 PC'!G343,'Y2 PC'!G343,'Y3 PC'!G343,'Y4 PC'!G343)</f>
        <v>0</v>
      </c>
      <c r="H343" s="265">
        <f>SUM('Y1 PC'!H343,'Y2 PC'!H343,'Y3 PC'!H343,'Y4 PC'!H343)</f>
        <v>0</v>
      </c>
      <c r="I343" s="265">
        <f>SUM('Y1 PC'!I343,'Y2 PC'!I343,'Y3 PC'!I343,'Y4 PC'!I343)</f>
        <v>0</v>
      </c>
      <c r="J343" s="231">
        <f t="shared" si="333"/>
        <v>0</v>
      </c>
      <c r="K343" s="278">
        <f>SUM('Y1 PC'!K343,'Y2 PC'!K343,'Y3 PC'!K343,'Y4 PC'!K343)</f>
        <v>0</v>
      </c>
      <c r="L343" s="73">
        <f t="shared" si="334"/>
        <v>0</v>
      </c>
      <c r="M343" s="99">
        <f t="shared" si="332"/>
        <v>0</v>
      </c>
      <c r="N343" s="19">
        <f t="shared" si="335"/>
        <v>0</v>
      </c>
      <c r="O343" s="20">
        <f t="shared" si="336"/>
        <v>0</v>
      </c>
      <c r="P343" s="21"/>
      <c r="Q343" s="97">
        <f t="shared" si="337"/>
        <v>0</v>
      </c>
    </row>
    <row r="344" spans="1:17" x14ac:dyDescent="0.3">
      <c r="A344" s="333"/>
      <c r="B344" s="338"/>
      <c r="C344" s="311"/>
      <c r="D344" s="340"/>
      <c r="E344" s="265">
        <f>SUM('Y1 PC'!E344,'Y2 PC'!E344,'Y3 PC'!E344,'Y4 PC'!E344)</f>
        <v>0</v>
      </c>
      <c r="F344" s="265"/>
      <c r="G344" s="265">
        <f>SUM('Y1 PC'!G344,'Y2 PC'!G344,'Y3 PC'!G344,'Y4 PC'!G344)</f>
        <v>0</v>
      </c>
      <c r="H344" s="265">
        <f>SUM('Y1 PC'!H344,'Y2 PC'!H344,'Y3 PC'!H344,'Y4 PC'!H344)</f>
        <v>0</v>
      </c>
      <c r="I344" s="265">
        <f>SUM('Y1 PC'!I344,'Y2 PC'!I344,'Y3 PC'!I344,'Y4 PC'!I344)</f>
        <v>0</v>
      </c>
      <c r="J344" s="231">
        <f t="shared" si="333"/>
        <v>0</v>
      </c>
      <c r="K344" s="278">
        <f>SUM('Y1 PC'!K344,'Y2 PC'!K344,'Y3 PC'!K344,'Y4 PC'!K344)</f>
        <v>0</v>
      </c>
      <c r="L344" s="73">
        <f t="shared" si="334"/>
        <v>0</v>
      </c>
      <c r="M344" s="99">
        <f t="shared" si="332"/>
        <v>0</v>
      </c>
      <c r="N344" s="19">
        <f t="shared" si="335"/>
        <v>0</v>
      </c>
      <c r="O344" s="20">
        <f t="shared" si="336"/>
        <v>0</v>
      </c>
      <c r="P344" s="21"/>
      <c r="Q344" s="97">
        <f t="shared" si="337"/>
        <v>0</v>
      </c>
    </row>
    <row r="345" spans="1:17" x14ac:dyDescent="0.3">
      <c r="A345" s="333"/>
      <c r="B345" s="338"/>
      <c r="C345" s="311"/>
      <c r="D345" s="340"/>
      <c r="E345" s="265">
        <f>SUM('Y1 PC'!E345,'Y2 PC'!E345,'Y3 PC'!E345,'Y4 PC'!E345)</f>
        <v>0</v>
      </c>
      <c r="F345" s="265"/>
      <c r="G345" s="265">
        <f>SUM('Y1 PC'!G345,'Y2 PC'!G345,'Y3 PC'!G345,'Y4 PC'!G345)</f>
        <v>0</v>
      </c>
      <c r="H345" s="265">
        <f>SUM('Y1 PC'!H345,'Y2 PC'!H345,'Y3 PC'!H345,'Y4 PC'!H345)</f>
        <v>0</v>
      </c>
      <c r="I345" s="265">
        <f>SUM('Y1 PC'!I345,'Y2 PC'!I345,'Y3 PC'!I345,'Y4 PC'!I345)</f>
        <v>0</v>
      </c>
      <c r="J345" s="231">
        <f t="shared" si="333"/>
        <v>0</v>
      </c>
      <c r="K345" s="278">
        <f>SUM('Y1 PC'!K345,'Y2 PC'!K345,'Y3 PC'!K345,'Y4 PC'!K345)</f>
        <v>0</v>
      </c>
      <c r="L345" s="73">
        <f t="shared" si="334"/>
        <v>0</v>
      </c>
      <c r="M345" s="99">
        <f t="shared" si="332"/>
        <v>0</v>
      </c>
      <c r="N345" s="19">
        <f t="shared" si="335"/>
        <v>0</v>
      </c>
      <c r="O345" s="20">
        <f t="shared" si="336"/>
        <v>0</v>
      </c>
      <c r="P345" s="21"/>
      <c r="Q345" s="97">
        <f t="shared" si="337"/>
        <v>0</v>
      </c>
    </row>
    <row r="346" spans="1:17" x14ac:dyDescent="0.3">
      <c r="A346" s="333"/>
      <c r="B346" s="338"/>
      <c r="C346" s="311"/>
      <c r="D346" s="340"/>
      <c r="E346" s="265">
        <f>SUM('Y1 PC'!E346,'Y2 PC'!E346,'Y3 PC'!E346,'Y4 PC'!E346)</f>
        <v>0</v>
      </c>
      <c r="F346" s="265"/>
      <c r="G346" s="265">
        <f>SUM('Y1 PC'!G346,'Y2 PC'!G346,'Y3 PC'!G346,'Y4 PC'!G346)</f>
        <v>0</v>
      </c>
      <c r="H346" s="265">
        <f>SUM('Y1 PC'!H346,'Y2 PC'!H346,'Y3 PC'!H346,'Y4 PC'!H346)</f>
        <v>0</v>
      </c>
      <c r="I346" s="265">
        <f>SUM('Y1 PC'!I346,'Y2 PC'!I346,'Y3 PC'!I346,'Y4 PC'!I346)</f>
        <v>0</v>
      </c>
      <c r="J346" s="231">
        <f t="shared" si="333"/>
        <v>0</v>
      </c>
      <c r="K346" s="278">
        <f>SUM('Y1 PC'!K346,'Y2 PC'!K346,'Y3 PC'!K346,'Y4 PC'!K346)</f>
        <v>0</v>
      </c>
      <c r="L346" s="73">
        <f t="shared" si="334"/>
        <v>0</v>
      </c>
      <c r="M346" s="99">
        <f t="shared" si="332"/>
        <v>0</v>
      </c>
      <c r="N346" s="19">
        <f t="shared" si="335"/>
        <v>0</v>
      </c>
      <c r="O346" s="20">
        <f t="shared" si="336"/>
        <v>0</v>
      </c>
      <c r="P346" s="21"/>
      <c r="Q346" s="97">
        <f t="shared" si="337"/>
        <v>0</v>
      </c>
    </row>
    <row r="347" spans="1:17" x14ac:dyDescent="0.3">
      <c r="A347" s="333"/>
      <c r="B347" s="338"/>
      <c r="C347" s="311"/>
      <c r="D347" s="340"/>
      <c r="E347" s="265">
        <f>SUM('Y1 PC'!E347,'Y2 PC'!E347,'Y3 PC'!E347,'Y4 PC'!E347)</f>
        <v>0</v>
      </c>
      <c r="F347" s="265"/>
      <c r="G347" s="265">
        <f>SUM('Y1 PC'!G347,'Y2 PC'!G347,'Y3 PC'!G347,'Y4 PC'!G347)</f>
        <v>0</v>
      </c>
      <c r="H347" s="265">
        <f>SUM('Y1 PC'!H347,'Y2 PC'!H347,'Y3 PC'!H347,'Y4 PC'!H347)</f>
        <v>0</v>
      </c>
      <c r="I347" s="265">
        <f>SUM('Y1 PC'!I347,'Y2 PC'!I347,'Y3 PC'!I347,'Y4 PC'!I347)</f>
        <v>0</v>
      </c>
      <c r="J347" s="231">
        <f t="shared" si="333"/>
        <v>0</v>
      </c>
      <c r="K347" s="278">
        <f>SUM('Y1 PC'!K347,'Y2 PC'!K347,'Y3 PC'!K347,'Y4 PC'!K347)</f>
        <v>0</v>
      </c>
      <c r="L347" s="73">
        <f t="shared" si="334"/>
        <v>0</v>
      </c>
      <c r="M347" s="99">
        <f t="shared" si="332"/>
        <v>0</v>
      </c>
      <c r="N347" s="19">
        <f t="shared" si="335"/>
        <v>0</v>
      </c>
      <c r="O347" s="20">
        <f t="shared" si="336"/>
        <v>0</v>
      </c>
      <c r="P347" s="21"/>
      <c r="Q347" s="97">
        <f t="shared" si="337"/>
        <v>0</v>
      </c>
    </row>
    <row r="348" spans="1:17" x14ac:dyDescent="0.3">
      <c r="A348" s="333"/>
      <c r="B348" s="338"/>
      <c r="C348" s="311"/>
      <c r="D348" s="340"/>
      <c r="E348" s="265">
        <f>SUM('Y1 PC'!E348,'Y2 PC'!E348,'Y3 PC'!E348,'Y4 PC'!E348)</f>
        <v>0</v>
      </c>
      <c r="F348" s="265"/>
      <c r="G348" s="265">
        <f>SUM('Y1 PC'!G348,'Y2 PC'!G348,'Y3 PC'!G348,'Y4 PC'!G348)</f>
        <v>0</v>
      </c>
      <c r="H348" s="265">
        <f>SUM('Y1 PC'!H348,'Y2 PC'!H348,'Y3 PC'!H348,'Y4 PC'!H348)</f>
        <v>0</v>
      </c>
      <c r="I348" s="265">
        <f>SUM('Y1 PC'!I348,'Y2 PC'!I348,'Y3 PC'!I348,'Y4 PC'!I348)</f>
        <v>0</v>
      </c>
      <c r="J348" s="231">
        <f t="shared" si="333"/>
        <v>0</v>
      </c>
      <c r="K348" s="278">
        <f>SUM('Y1 PC'!K348,'Y2 PC'!K348,'Y3 PC'!K348,'Y4 PC'!K348)</f>
        <v>0</v>
      </c>
      <c r="L348" s="73">
        <f t="shared" si="334"/>
        <v>0</v>
      </c>
      <c r="M348" s="99">
        <f t="shared" si="332"/>
        <v>0</v>
      </c>
      <c r="N348" s="19">
        <f t="shared" si="335"/>
        <v>0</v>
      </c>
      <c r="O348" s="20">
        <f t="shared" si="336"/>
        <v>0</v>
      </c>
      <c r="P348" s="21"/>
      <c r="Q348" s="97">
        <f t="shared" si="337"/>
        <v>0</v>
      </c>
    </row>
    <row r="349" spans="1:17" x14ac:dyDescent="0.3">
      <c r="A349" s="333"/>
      <c r="B349" s="338"/>
      <c r="C349" s="311"/>
      <c r="D349" s="340"/>
      <c r="E349" s="265">
        <f>SUM('Y1 PC'!E349,'Y2 PC'!E349,'Y3 PC'!E349,'Y4 PC'!E349)</f>
        <v>0</v>
      </c>
      <c r="F349" s="265"/>
      <c r="G349" s="265">
        <f>SUM('Y1 PC'!G349,'Y2 PC'!G349,'Y3 PC'!G349,'Y4 PC'!G349)</f>
        <v>0</v>
      </c>
      <c r="H349" s="265">
        <f>SUM('Y1 PC'!H349,'Y2 PC'!H349,'Y3 PC'!H349,'Y4 PC'!H349)</f>
        <v>0</v>
      </c>
      <c r="I349" s="265">
        <f>SUM('Y1 PC'!I349,'Y2 PC'!I349,'Y3 PC'!I349,'Y4 PC'!I349)</f>
        <v>0</v>
      </c>
      <c r="J349" s="231">
        <f t="shared" si="333"/>
        <v>0</v>
      </c>
      <c r="K349" s="278">
        <f>SUM('Y1 PC'!K349,'Y2 PC'!K349,'Y3 PC'!K349,'Y4 PC'!K349)</f>
        <v>0</v>
      </c>
      <c r="L349" s="73">
        <f t="shared" si="334"/>
        <v>0</v>
      </c>
      <c r="M349" s="99">
        <f t="shared" si="332"/>
        <v>0</v>
      </c>
      <c r="N349" s="19">
        <f t="shared" si="335"/>
        <v>0</v>
      </c>
      <c r="O349" s="20">
        <f t="shared" si="336"/>
        <v>0</v>
      </c>
      <c r="P349" s="21"/>
      <c r="Q349" s="97">
        <f t="shared" si="337"/>
        <v>0</v>
      </c>
    </row>
    <row r="350" spans="1:17" x14ac:dyDescent="0.3">
      <c r="A350" s="333"/>
      <c r="B350" s="338"/>
      <c r="C350" s="311"/>
      <c r="D350" s="340"/>
      <c r="E350" s="265">
        <f>SUM('Y1 PC'!E350,'Y2 PC'!E350,'Y3 PC'!E350,'Y4 PC'!E350)</f>
        <v>0</v>
      </c>
      <c r="F350" s="265"/>
      <c r="G350" s="265">
        <f>SUM('Y1 PC'!G350,'Y2 PC'!G350,'Y3 PC'!G350,'Y4 PC'!G350)</f>
        <v>0</v>
      </c>
      <c r="H350" s="265">
        <f>SUM('Y1 PC'!H350,'Y2 PC'!H350,'Y3 PC'!H350,'Y4 PC'!H350)</f>
        <v>0</v>
      </c>
      <c r="I350" s="265">
        <f>SUM('Y1 PC'!I350,'Y2 PC'!I350,'Y3 PC'!I350,'Y4 PC'!I350)</f>
        <v>0</v>
      </c>
      <c r="J350" s="231">
        <f t="shared" si="333"/>
        <v>0</v>
      </c>
      <c r="K350" s="278">
        <f>SUM('Y1 PC'!K350,'Y2 PC'!K350,'Y3 PC'!K350,'Y4 PC'!K350)</f>
        <v>0</v>
      </c>
      <c r="L350" s="73">
        <f t="shared" si="334"/>
        <v>0</v>
      </c>
      <c r="M350" s="99">
        <f t="shared" si="332"/>
        <v>0</v>
      </c>
      <c r="N350" s="19">
        <f t="shared" si="335"/>
        <v>0</v>
      </c>
      <c r="O350" s="20">
        <f t="shared" si="336"/>
        <v>0</v>
      </c>
      <c r="P350" s="21"/>
      <c r="Q350" s="97">
        <f t="shared" si="337"/>
        <v>0</v>
      </c>
    </row>
    <row r="351" spans="1:17" ht="15" thickBot="1" x14ac:dyDescent="0.35">
      <c r="A351" s="333"/>
      <c r="B351" s="338"/>
      <c r="C351" s="311"/>
      <c r="D351" s="340"/>
      <c r="E351" s="266">
        <f>SUM('Y1 PC'!E351,'Y2 PC'!E351,'Y3 PC'!E351,'Y4 PC'!E351)</f>
        <v>0</v>
      </c>
      <c r="F351" s="264"/>
      <c r="G351" s="266">
        <f>SUM('Y1 PC'!G351,'Y2 PC'!G351,'Y3 PC'!G351,'Y4 PC'!G351)</f>
        <v>0</v>
      </c>
      <c r="H351" s="266">
        <f>SUM('Y1 PC'!H351,'Y2 PC'!H351,'Y3 PC'!H351,'Y4 PC'!H351)</f>
        <v>0</v>
      </c>
      <c r="I351" s="266">
        <f>SUM('Y1 PC'!I351,'Y2 PC'!I351,'Y3 PC'!I351,'Y4 PC'!I351)</f>
        <v>0</v>
      </c>
      <c r="J351" s="231">
        <f t="shared" si="333"/>
        <v>0</v>
      </c>
      <c r="K351" s="279">
        <f>SUM('Y1 PC'!K351,'Y2 PC'!K351,'Y3 PC'!K351,'Y4 PC'!K351)</f>
        <v>0</v>
      </c>
      <c r="L351" s="79">
        <f t="shared" si="334"/>
        <v>0</v>
      </c>
      <c r="M351" s="100">
        <f t="shared" si="332"/>
        <v>0</v>
      </c>
      <c r="N351" s="81">
        <f t="shared" si="335"/>
        <v>0</v>
      </c>
      <c r="O351" s="82">
        <f t="shared" si="336"/>
        <v>0</v>
      </c>
      <c r="P351" s="83"/>
      <c r="Q351" s="98">
        <f t="shared" si="337"/>
        <v>0</v>
      </c>
    </row>
    <row r="352" spans="1:17" ht="15" customHeight="1" thickBot="1" x14ac:dyDescent="0.35">
      <c r="A352" s="334"/>
      <c r="B352" s="335" t="s">
        <v>158</v>
      </c>
      <c r="C352" s="335"/>
      <c r="D352" s="336"/>
      <c r="E352" s="267">
        <f>SUM(E341:E351)</f>
        <v>0</v>
      </c>
      <c r="F352" s="268"/>
      <c r="G352" s="269">
        <f t="shared" ref="G352:J352" si="338">SUM(G341:G351)</f>
        <v>0</v>
      </c>
      <c r="H352" s="116">
        <f t="shared" si="338"/>
        <v>0</v>
      </c>
      <c r="I352" s="116">
        <f t="shared" si="338"/>
        <v>0</v>
      </c>
      <c r="J352" s="116">
        <f t="shared" si="338"/>
        <v>0</v>
      </c>
      <c r="K352" s="93">
        <f t="shared" ref="K352" si="339">SUM(K341:K351)</f>
        <v>0</v>
      </c>
      <c r="L352" s="93">
        <f t="shared" ref="L352" si="340">SUM(L341:L351)</f>
        <v>0</v>
      </c>
      <c r="M352" s="94">
        <f t="shared" ref="M352" si="341">SUM(M341:M351)</f>
        <v>0</v>
      </c>
      <c r="N352" s="95">
        <f t="shared" ref="N352" si="342">SUM(N341:N351)</f>
        <v>0</v>
      </c>
      <c r="O352" s="96">
        <f t="shared" ref="O352" si="343">SUM(O341:O351)</f>
        <v>0</v>
      </c>
      <c r="P352" s="86"/>
      <c r="Q352" s="93">
        <f>SUM(Q341:Q351)</f>
        <v>0</v>
      </c>
    </row>
    <row r="353" spans="1:17" x14ac:dyDescent="0.3">
      <c r="A353" s="332" t="s">
        <v>69</v>
      </c>
      <c r="B353" s="337">
        <v>4</v>
      </c>
      <c r="C353" s="310" t="s">
        <v>110</v>
      </c>
      <c r="D353" s="339"/>
      <c r="E353" s="263">
        <f>SUM('Y1 PC'!E353,'Y2 PC'!E353,'Y3 PC'!E353,'Y4 PC'!E353)</f>
        <v>0</v>
      </c>
      <c r="F353" s="264"/>
      <c r="G353" s="263">
        <f>SUM('Y1 PC'!G353,'Y2 PC'!G353,'Y3 PC'!G353,'Y4 PC'!G353)</f>
        <v>0</v>
      </c>
      <c r="H353" s="263">
        <f>SUM('Y1 PC'!H353,'Y2 PC'!H353,'Y3 PC'!H353,'Y4 PC'!H353)</f>
        <v>0</v>
      </c>
      <c r="I353" s="263">
        <f>SUM('Y1 PC'!I353,'Y2 PC'!I353,'Y3 PC'!I353,'Y4 PC'!I353)</f>
        <v>0</v>
      </c>
      <c r="J353" s="231">
        <f>SUM(G353:I353)</f>
        <v>0</v>
      </c>
      <c r="K353" s="277">
        <f>SUM('Y1 PC'!K353,'Y2 PC'!K353,'Y3 PC'!K353,'Y4 PC'!K353)</f>
        <v>0</v>
      </c>
      <c r="L353" s="17">
        <f>25%*K353</f>
        <v>0</v>
      </c>
      <c r="M353" s="40">
        <f t="shared" ref="M353:M363" si="344">ROUND(SUM(K353:L353),0)</f>
        <v>0</v>
      </c>
      <c r="N353" s="19">
        <f>$N$4*$M353</f>
        <v>0</v>
      </c>
      <c r="O353" s="20">
        <f>$O$4*$M353</f>
        <v>0</v>
      </c>
      <c r="P353" s="21"/>
      <c r="Q353" s="39">
        <f>ROUND(SUM($N353:$P353),0)</f>
        <v>0</v>
      </c>
    </row>
    <row r="354" spans="1:17" x14ac:dyDescent="0.3">
      <c r="A354" s="333"/>
      <c r="B354" s="338"/>
      <c r="C354" s="311"/>
      <c r="D354" s="340"/>
      <c r="E354" s="265">
        <f>SUM('Y1 PC'!E354,'Y2 PC'!E354,'Y3 PC'!E354,'Y4 PC'!E354)</f>
        <v>0</v>
      </c>
      <c r="F354" s="265"/>
      <c r="G354" s="265">
        <f>SUM('Y1 PC'!G354,'Y2 PC'!G354,'Y3 PC'!G354,'Y4 PC'!G354)</f>
        <v>0</v>
      </c>
      <c r="H354" s="265">
        <f>SUM('Y1 PC'!H354,'Y2 PC'!H354,'Y3 PC'!H354,'Y4 PC'!H354)</f>
        <v>0</v>
      </c>
      <c r="I354" s="265">
        <f>SUM('Y1 PC'!I354,'Y2 PC'!I354,'Y3 PC'!I354,'Y4 PC'!I354)</f>
        <v>0</v>
      </c>
      <c r="J354" s="231">
        <f t="shared" ref="J354:J363" si="345">SUM(G354:I354)</f>
        <v>0</v>
      </c>
      <c r="K354" s="278">
        <f>SUM('Y1 PC'!K354,'Y2 PC'!K354,'Y3 PC'!K354,'Y4 PC'!K354)</f>
        <v>0</v>
      </c>
      <c r="L354" s="73">
        <f t="shared" ref="L354:L363" si="346">25%*K354</f>
        <v>0</v>
      </c>
      <c r="M354" s="99">
        <f t="shared" si="344"/>
        <v>0</v>
      </c>
      <c r="N354" s="19">
        <f t="shared" ref="N354:N363" si="347">$N$4*$M354</f>
        <v>0</v>
      </c>
      <c r="O354" s="20">
        <f t="shared" ref="O354:O363" si="348">$O$4*$M354</f>
        <v>0</v>
      </c>
      <c r="P354" s="21"/>
      <c r="Q354" s="97">
        <f t="shared" ref="Q354:Q363" si="349">ROUND(SUM($N354:$P354),0)</f>
        <v>0</v>
      </c>
    </row>
    <row r="355" spans="1:17" x14ac:dyDescent="0.3">
      <c r="A355" s="333"/>
      <c r="B355" s="338"/>
      <c r="C355" s="311"/>
      <c r="D355" s="340"/>
      <c r="E355" s="265">
        <f>SUM('Y1 PC'!E355,'Y2 PC'!E355,'Y3 PC'!E355,'Y4 PC'!E355)</f>
        <v>0</v>
      </c>
      <c r="F355" s="265"/>
      <c r="G355" s="265">
        <f>SUM('Y1 PC'!G355,'Y2 PC'!G355,'Y3 PC'!G355,'Y4 PC'!G355)</f>
        <v>0</v>
      </c>
      <c r="H355" s="265">
        <f>SUM('Y1 PC'!H355,'Y2 PC'!H355,'Y3 PC'!H355,'Y4 PC'!H355)</f>
        <v>0</v>
      </c>
      <c r="I355" s="265">
        <f>SUM('Y1 PC'!I355,'Y2 PC'!I355,'Y3 PC'!I355,'Y4 PC'!I355)</f>
        <v>0</v>
      </c>
      <c r="J355" s="231">
        <f t="shared" si="345"/>
        <v>0</v>
      </c>
      <c r="K355" s="278">
        <f>SUM('Y1 PC'!K355,'Y2 PC'!K355,'Y3 PC'!K355,'Y4 PC'!K355)</f>
        <v>0</v>
      </c>
      <c r="L355" s="73">
        <f t="shared" si="346"/>
        <v>0</v>
      </c>
      <c r="M355" s="99">
        <f t="shared" si="344"/>
        <v>0</v>
      </c>
      <c r="N355" s="19">
        <f t="shared" si="347"/>
        <v>0</v>
      </c>
      <c r="O355" s="20">
        <f t="shared" si="348"/>
        <v>0</v>
      </c>
      <c r="P355" s="21"/>
      <c r="Q355" s="97">
        <f t="shared" si="349"/>
        <v>0</v>
      </c>
    </row>
    <row r="356" spans="1:17" x14ac:dyDescent="0.3">
      <c r="A356" s="333"/>
      <c r="B356" s="338"/>
      <c r="C356" s="311"/>
      <c r="D356" s="340"/>
      <c r="E356" s="265">
        <f>SUM('Y1 PC'!E356,'Y2 PC'!E356,'Y3 PC'!E356,'Y4 PC'!E356)</f>
        <v>0</v>
      </c>
      <c r="F356" s="265"/>
      <c r="G356" s="265">
        <f>SUM('Y1 PC'!G356,'Y2 PC'!G356,'Y3 PC'!G356,'Y4 PC'!G356)</f>
        <v>0</v>
      </c>
      <c r="H356" s="265">
        <f>SUM('Y1 PC'!H356,'Y2 PC'!H356,'Y3 PC'!H356,'Y4 PC'!H356)</f>
        <v>0</v>
      </c>
      <c r="I356" s="265">
        <f>SUM('Y1 PC'!I356,'Y2 PC'!I356,'Y3 PC'!I356,'Y4 PC'!I356)</f>
        <v>0</v>
      </c>
      <c r="J356" s="231">
        <f t="shared" si="345"/>
        <v>0</v>
      </c>
      <c r="K356" s="278">
        <f>SUM('Y1 PC'!K356,'Y2 PC'!K356,'Y3 PC'!K356,'Y4 PC'!K356)</f>
        <v>0</v>
      </c>
      <c r="L356" s="73">
        <f t="shared" si="346"/>
        <v>0</v>
      </c>
      <c r="M356" s="99">
        <f t="shared" si="344"/>
        <v>0</v>
      </c>
      <c r="N356" s="19">
        <f t="shared" si="347"/>
        <v>0</v>
      </c>
      <c r="O356" s="20">
        <f t="shared" si="348"/>
        <v>0</v>
      </c>
      <c r="P356" s="21"/>
      <c r="Q356" s="97">
        <f t="shared" si="349"/>
        <v>0</v>
      </c>
    </row>
    <row r="357" spans="1:17" x14ac:dyDescent="0.3">
      <c r="A357" s="333"/>
      <c r="B357" s="338"/>
      <c r="C357" s="311"/>
      <c r="D357" s="340"/>
      <c r="E357" s="265">
        <f>SUM('Y1 PC'!E357,'Y2 PC'!E357,'Y3 PC'!E357,'Y4 PC'!E357)</f>
        <v>0</v>
      </c>
      <c r="F357" s="265"/>
      <c r="G357" s="265">
        <f>SUM('Y1 PC'!G357,'Y2 PC'!G357,'Y3 PC'!G357,'Y4 PC'!G357)</f>
        <v>0</v>
      </c>
      <c r="H357" s="265">
        <f>SUM('Y1 PC'!H357,'Y2 PC'!H357,'Y3 PC'!H357,'Y4 PC'!H357)</f>
        <v>0</v>
      </c>
      <c r="I357" s="265">
        <f>SUM('Y1 PC'!I357,'Y2 PC'!I357,'Y3 PC'!I357,'Y4 PC'!I357)</f>
        <v>0</v>
      </c>
      <c r="J357" s="231">
        <f t="shared" si="345"/>
        <v>0</v>
      </c>
      <c r="K357" s="278">
        <f>SUM('Y1 PC'!K357,'Y2 PC'!K357,'Y3 PC'!K357,'Y4 PC'!K357)</f>
        <v>0</v>
      </c>
      <c r="L357" s="73">
        <f t="shared" si="346"/>
        <v>0</v>
      </c>
      <c r="M357" s="99">
        <f t="shared" si="344"/>
        <v>0</v>
      </c>
      <c r="N357" s="19">
        <f t="shared" si="347"/>
        <v>0</v>
      </c>
      <c r="O357" s="20">
        <f t="shared" si="348"/>
        <v>0</v>
      </c>
      <c r="P357" s="21"/>
      <c r="Q357" s="97">
        <f t="shared" si="349"/>
        <v>0</v>
      </c>
    </row>
    <row r="358" spans="1:17" x14ac:dyDescent="0.3">
      <c r="A358" s="333"/>
      <c r="B358" s="338"/>
      <c r="C358" s="311"/>
      <c r="D358" s="340"/>
      <c r="E358" s="265">
        <f>SUM('Y1 PC'!E358,'Y2 PC'!E358,'Y3 PC'!E358,'Y4 PC'!E358)</f>
        <v>0</v>
      </c>
      <c r="F358" s="265"/>
      <c r="G358" s="265">
        <f>SUM('Y1 PC'!G358,'Y2 PC'!G358,'Y3 PC'!G358,'Y4 PC'!G358)</f>
        <v>0</v>
      </c>
      <c r="H358" s="265">
        <f>SUM('Y1 PC'!H358,'Y2 PC'!H358,'Y3 PC'!H358,'Y4 PC'!H358)</f>
        <v>0</v>
      </c>
      <c r="I358" s="265">
        <f>SUM('Y1 PC'!I358,'Y2 PC'!I358,'Y3 PC'!I358,'Y4 PC'!I358)</f>
        <v>0</v>
      </c>
      <c r="J358" s="231">
        <f t="shared" si="345"/>
        <v>0</v>
      </c>
      <c r="K358" s="278">
        <f>SUM('Y1 PC'!K358,'Y2 PC'!K358,'Y3 PC'!K358,'Y4 PC'!K358)</f>
        <v>0</v>
      </c>
      <c r="L358" s="73">
        <f t="shared" si="346"/>
        <v>0</v>
      </c>
      <c r="M358" s="99">
        <f t="shared" si="344"/>
        <v>0</v>
      </c>
      <c r="N358" s="19">
        <f t="shared" si="347"/>
        <v>0</v>
      </c>
      <c r="O358" s="20">
        <f t="shared" si="348"/>
        <v>0</v>
      </c>
      <c r="P358" s="21"/>
      <c r="Q358" s="97">
        <f t="shared" si="349"/>
        <v>0</v>
      </c>
    </row>
    <row r="359" spans="1:17" x14ac:dyDescent="0.3">
      <c r="A359" s="333"/>
      <c r="B359" s="338"/>
      <c r="C359" s="311"/>
      <c r="D359" s="340"/>
      <c r="E359" s="265">
        <f>SUM('Y1 PC'!E359,'Y2 PC'!E359,'Y3 PC'!E359,'Y4 PC'!E359)</f>
        <v>0</v>
      </c>
      <c r="F359" s="265"/>
      <c r="G359" s="265">
        <f>SUM('Y1 PC'!G359,'Y2 PC'!G359,'Y3 PC'!G359,'Y4 PC'!G359)</f>
        <v>0</v>
      </c>
      <c r="H359" s="265">
        <f>SUM('Y1 PC'!H359,'Y2 PC'!H359,'Y3 PC'!H359,'Y4 PC'!H359)</f>
        <v>0</v>
      </c>
      <c r="I359" s="265">
        <f>SUM('Y1 PC'!I359,'Y2 PC'!I359,'Y3 PC'!I359,'Y4 PC'!I359)</f>
        <v>0</v>
      </c>
      <c r="J359" s="231">
        <f t="shared" si="345"/>
        <v>0</v>
      </c>
      <c r="K359" s="278">
        <f>SUM('Y1 PC'!K359,'Y2 PC'!K359,'Y3 PC'!K359,'Y4 PC'!K359)</f>
        <v>0</v>
      </c>
      <c r="L359" s="73">
        <f t="shared" si="346"/>
        <v>0</v>
      </c>
      <c r="M359" s="99">
        <f t="shared" si="344"/>
        <v>0</v>
      </c>
      <c r="N359" s="19">
        <f t="shared" si="347"/>
        <v>0</v>
      </c>
      <c r="O359" s="20">
        <f t="shared" si="348"/>
        <v>0</v>
      </c>
      <c r="P359" s="21"/>
      <c r="Q359" s="97">
        <f t="shared" si="349"/>
        <v>0</v>
      </c>
    </row>
    <row r="360" spans="1:17" x14ac:dyDescent="0.3">
      <c r="A360" s="333"/>
      <c r="B360" s="338"/>
      <c r="C360" s="311"/>
      <c r="D360" s="340"/>
      <c r="E360" s="265">
        <f>SUM('Y1 PC'!E360,'Y2 PC'!E360,'Y3 PC'!E360,'Y4 PC'!E360)</f>
        <v>0</v>
      </c>
      <c r="F360" s="265"/>
      <c r="G360" s="265">
        <f>SUM('Y1 PC'!G360,'Y2 PC'!G360,'Y3 PC'!G360,'Y4 PC'!G360)</f>
        <v>0</v>
      </c>
      <c r="H360" s="265">
        <f>SUM('Y1 PC'!H360,'Y2 PC'!H360,'Y3 PC'!H360,'Y4 PC'!H360)</f>
        <v>0</v>
      </c>
      <c r="I360" s="265">
        <f>SUM('Y1 PC'!I360,'Y2 PC'!I360,'Y3 PC'!I360,'Y4 PC'!I360)</f>
        <v>0</v>
      </c>
      <c r="J360" s="231">
        <f t="shared" si="345"/>
        <v>0</v>
      </c>
      <c r="K360" s="278">
        <f>SUM('Y1 PC'!K360,'Y2 PC'!K360,'Y3 PC'!K360,'Y4 PC'!K360)</f>
        <v>0</v>
      </c>
      <c r="L360" s="73">
        <f t="shared" si="346"/>
        <v>0</v>
      </c>
      <c r="M360" s="99">
        <f t="shared" si="344"/>
        <v>0</v>
      </c>
      <c r="N360" s="19">
        <f t="shared" si="347"/>
        <v>0</v>
      </c>
      <c r="O360" s="20">
        <f t="shared" si="348"/>
        <v>0</v>
      </c>
      <c r="P360" s="21"/>
      <c r="Q360" s="97">
        <f t="shared" si="349"/>
        <v>0</v>
      </c>
    </row>
    <row r="361" spans="1:17" x14ac:dyDescent="0.3">
      <c r="A361" s="333"/>
      <c r="B361" s="338"/>
      <c r="C361" s="311"/>
      <c r="D361" s="340"/>
      <c r="E361" s="265">
        <f>SUM('Y1 PC'!E361,'Y2 PC'!E361,'Y3 PC'!E361,'Y4 PC'!E361)</f>
        <v>0</v>
      </c>
      <c r="F361" s="265"/>
      <c r="G361" s="265">
        <f>SUM('Y1 PC'!G361,'Y2 PC'!G361,'Y3 PC'!G361,'Y4 PC'!G361)</f>
        <v>0</v>
      </c>
      <c r="H361" s="265">
        <f>SUM('Y1 PC'!H361,'Y2 PC'!H361,'Y3 PC'!H361,'Y4 PC'!H361)</f>
        <v>0</v>
      </c>
      <c r="I361" s="265">
        <f>SUM('Y1 PC'!I361,'Y2 PC'!I361,'Y3 PC'!I361,'Y4 PC'!I361)</f>
        <v>0</v>
      </c>
      <c r="J361" s="231">
        <f t="shared" si="345"/>
        <v>0</v>
      </c>
      <c r="K361" s="278">
        <f>SUM('Y1 PC'!K361,'Y2 PC'!K361,'Y3 PC'!K361,'Y4 PC'!K361)</f>
        <v>0</v>
      </c>
      <c r="L361" s="73">
        <f t="shared" si="346"/>
        <v>0</v>
      </c>
      <c r="M361" s="99">
        <f t="shared" si="344"/>
        <v>0</v>
      </c>
      <c r="N361" s="19">
        <f t="shared" si="347"/>
        <v>0</v>
      </c>
      <c r="O361" s="20">
        <f t="shared" si="348"/>
        <v>0</v>
      </c>
      <c r="P361" s="21"/>
      <c r="Q361" s="97">
        <f t="shared" si="349"/>
        <v>0</v>
      </c>
    </row>
    <row r="362" spans="1:17" x14ac:dyDescent="0.3">
      <c r="A362" s="333"/>
      <c r="B362" s="338"/>
      <c r="C362" s="311"/>
      <c r="D362" s="340"/>
      <c r="E362" s="265">
        <f>SUM('Y1 PC'!E362,'Y2 PC'!E362,'Y3 PC'!E362,'Y4 PC'!E362)</f>
        <v>0</v>
      </c>
      <c r="F362" s="265"/>
      <c r="G362" s="265">
        <f>SUM('Y1 PC'!G362,'Y2 PC'!G362,'Y3 PC'!G362,'Y4 PC'!G362)</f>
        <v>0</v>
      </c>
      <c r="H362" s="265">
        <f>SUM('Y1 PC'!H362,'Y2 PC'!H362,'Y3 PC'!H362,'Y4 PC'!H362)</f>
        <v>0</v>
      </c>
      <c r="I362" s="265">
        <f>SUM('Y1 PC'!I362,'Y2 PC'!I362,'Y3 PC'!I362,'Y4 PC'!I362)</f>
        <v>0</v>
      </c>
      <c r="J362" s="231">
        <f t="shared" si="345"/>
        <v>0</v>
      </c>
      <c r="K362" s="278">
        <f>SUM('Y1 PC'!K362,'Y2 PC'!K362,'Y3 PC'!K362,'Y4 PC'!K362)</f>
        <v>0</v>
      </c>
      <c r="L362" s="73">
        <f t="shared" si="346"/>
        <v>0</v>
      </c>
      <c r="M362" s="99">
        <f t="shared" si="344"/>
        <v>0</v>
      </c>
      <c r="N362" s="19">
        <f t="shared" si="347"/>
        <v>0</v>
      </c>
      <c r="O362" s="20">
        <f t="shared" si="348"/>
        <v>0</v>
      </c>
      <c r="P362" s="21"/>
      <c r="Q362" s="97">
        <f t="shared" si="349"/>
        <v>0</v>
      </c>
    </row>
    <row r="363" spans="1:17" ht="15" thickBot="1" x14ac:dyDescent="0.35">
      <c r="A363" s="333"/>
      <c r="B363" s="338"/>
      <c r="C363" s="311"/>
      <c r="D363" s="340"/>
      <c r="E363" s="266">
        <f>SUM('Y1 PC'!E363,'Y2 PC'!E363,'Y3 PC'!E363,'Y4 PC'!E363)</f>
        <v>0</v>
      </c>
      <c r="F363" s="264"/>
      <c r="G363" s="266">
        <f>SUM('Y1 PC'!G363,'Y2 PC'!G363,'Y3 PC'!G363,'Y4 PC'!G363)</f>
        <v>0</v>
      </c>
      <c r="H363" s="266">
        <f>SUM('Y1 PC'!H363,'Y2 PC'!H363,'Y3 PC'!H363,'Y4 PC'!H363)</f>
        <v>0</v>
      </c>
      <c r="I363" s="266">
        <f>SUM('Y1 PC'!I363,'Y2 PC'!I363,'Y3 PC'!I363,'Y4 PC'!I363)</f>
        <v>0</v>
      </c>
      <c r="J363" s="231">
        <f t="shared" si="345"/>
        <v>0</v>
      </c>
      <c r="K363" s="279">
        <f>SUM('Y1 PC'!K363,'Y2 PC'!K363,'Y3 PC'!K363,'Y4 PC'!K363)</f>
        <v>0</v>
      </c>
      <c r="L363" s="79">
        <f t="shared" si="346"/>
        <v>0</v>
      </c>
      <c r="M363" s="100">
        <f t="shared" si="344"/>
        <v>0</v>
      </c>
      <c r="N363" s="81">
        <f t="shared" si="347"/>
        <v>0</v>
      </c>
      <c r="O363" s="82">
        <f t="shared" si="348"/>
        <v>0</v>
      </c>
      <c r="P363" s="83"/>
      <c r="Q363" s="98">
        <f t="shared" si="349"/>
        <v>0</v>
      </c>
    </row>
    <row r="364" spans="1:17" ht="15" thickBot="1" x14ac:dyDescent="0.35">
      <c r="A364" s="333"/>
      <c r="B364" s="335" t="s">
        <v>159</v>
      </c>
      <c r="C364" s="335"/>
      <c r="D364" s="336"/>
      <c r="E364" s="267">
        <f>SUM(E353:E363)</f>
        <v>0</v>
      </c>
      <c r="F364" s="268"/>
      <c r="G364" s="269">
        <f t="shared" ref="G364:J364" si="350">SUM(G353:G363)</f>
        <v>0</v>
      </c>
      <c r="H364" s="116">
        <f t="shared" si="350"/>
        <v>0</v>
      </c>
      <c r="I364" s="116">
        <f t="shared" si="350"/>
        <v>0</v>
      </c>
      <c r="J364" s="116">
        <f t="shared" si="350"/>
        <v>0</v>
      </c>
      <c r="K364" s="93">
        <f t="shared" ref="K364:O364" si="351">SUM(K353:K363)</f>
        <v>0</v>
      </c>
      <c r="L364" s="93">
        <f t="shared" si="351"/>
        <v>0</v>
      </c>
      <c r="M364" s="94">
        <f t="shared" si="351"/>
        <v>0</v>
      </c>
      <c r="N364" s="95">
        <f t="shared" si="351"/>
        <v>0</v>
      </c>
      <c r="O364" s="96">
        <f t="shared" si="351"/>
        <v>0</v>
      </c>
      <c r="P364" s="86"/>
      <c r="Q364" s="93">
        <f>SUM(Q353:Q363)</f>
        <v>0</v>
      </c>
    </row>
    <row r="365" spans="1:17" x14ac:dyDescent="0.3">
      <c r="A365" s="333"/>
      <c r="B365" s="337">
        <v>5</v>
      </c>
      <c r="C365" s="310" t="s">
        <v>111</v>
      </c>
      <c r="D365" s="339"/>
      <c r="E365" s="263">
        <f>SUM('Y1 PC'!E365,'Y2 PC'!E365,'Y3 PC'!E365,'Y4 PC'!E365)</f>
        <v>0</v>
      </c>
      <c r="F365" s="264"/>
      <c r="G365" s="263">
        <f>SUM('Y1 PC'!G365,'Y2 PC'!G365,'Y3 PC'!G365,'Y4 PC'!G365)</f>
        <v>0</v>
      </c>
      <c r="H365" s="263">
        <f>SUM('Y1 PC'!H365,'Y2 PC'!H365,'Y3 PC'!H365,'Y4 PC'!H365)</f>
        <v>0</v>
      </c>
      <c r="I365" s="263">
        <f>SUM('Y1 PC'!I365,'Y2 PC'!I365,'Y3 PC'!I365,'Y4 PC'!I365)</f>
        <v>0</v>
      </c>
      <c r="J365" s="231">
        <f>SUM(G365:I365)</f>
        <v>0</v>
      </c>
      <c r="K365" s="277">
        <f>SUM('Y1 PC'!K365,'Y2 PC'!K365,'Y3 PC'!K365,'Y4 PC'!K365)</f>
        <v>0</v>
      </c>
      <c r="L365" s="17">
        <f>25%*K365</f>
        <v>0</v>
      </c>
      <c r="M365" s="40">
        <f t="shared" ref="M365:M375" si="352">ROUND(SUM(K365:L365),0)</f>
        <v>0</v>
      </c>
      <c r="N365" s="19">
        <f>$N$4*$M365</f>
        <v>0</v>
      </c>
      <c r="O365" s="20">
        <f>$O$4*$M365</f>
        <v>0</v>
      </c>
      <c r="P365" s="21"/>
      <c r="Q365" s="39">
        <f>ROUND(SUM($N365:$P365),0)</f>
        <v>0</v>
      </c>
    </row>
    <row r="366" spans="1:17" x14ac:dyDescent="0.3">
      <c r="A366" s="333"/>
      <c r="B366" s="338"/>
      <c r="C366" s="311"/>
      <c r="D366" s="340"/>
      <c r="E366" s="265">
        <f>SUM('Y1 PC'!E366,'Y2 PC'!E366,'Y3 PC'!E366,'Y4 PC'!E366)</f>
        <v>0</v>
      </c>
      <c r="F366" s="265"/>
      <c r="G366" s="265">
        <f>SUM('Y1 PC'!G366,'Y2 PC'!G366,'Y3 PC'!G366,'Y4 PC'!G366)</f>
        <v>0</v>
      </c>
      <c r="H366" s="265">
        <f>SUM('Y1 PC'!H366,'Y2 PC'!H366,'Y3 PC'!H366,'Y4 PC'!H366)</f>
        <v>0</v>
      </c>
      <c r="I366" s="265">
        <f>SUM('Y1 PC'!I366,'Y2 PC'!I366,'Y3 PC'!I366,'Y4 PC'!I366)</f>
        <v>0</v>
      </c>
      <c r="J366" s="231">
        <f t="shared" ref="J366:J375" si="353">SUM(G366:I366)</f>
        <v>0</v>
      </c>
      <c r="K366" s="278">
        <f>SUM('Y1 PC'!K366,'Y2 PC'!K366,'Y3 PC'!K366,'Y4 PC'!K366)</f>
        <v>0</v>
      </c>
      <c r="L366" s="73">
        <f t="shared" ref="L366:L375" si="354">25%*K366</f>
        <v>0</v>
      </c>
      <c r="M366" s="99">
        <f t="shared" si="352"/>
        <v>0</v>
      </c>
      <c r="N366" s="19">
        <f t="shared" ref="N366:N375" si="355">$N$4*$M366</f>
        <v>0</v>
      </c>
      <c r="O366" s="20">
        <f t="shared" ref="O366:O375" si="356">$O$4*$M366</f>
        <v>0</v>
      </c>
      <c r="P366" s="21"/>
      <c r="Q366" s="97">
        <f t="shared" ref="Q366:Q375" si="357">ROUND(SUM($N366:$P366),0)</f>
        <v>0</v>
      </c>
    </row>
    <row r="367" spans="1:17" x14ac:dyDescent="0.3">
      <c r="A367" s="333"/>
      <c r="B367" s="338"/>
      <c r="C367" s="311"/>
      <c r="D367" s="340"/>
      <c r="E367" s="265">
        <f>SUM('Y1 PC'!E367,'Y2 PC'!E367,'Y3 PC'!E367,'Y4 PC'!E367)</f>
        <v>0</v>
      </c>
      <c r="F367" s="265"/>
      <c r="G367" s="265">
        <f>SUM('Y1 PC'!G367,'Y2 PC'!G367,'Y3 PC'!G367,'Y4 PC'!G367)</f>
        <v>0</v>
      </c>
      <c r="H367" s="265">
        <f>SUM('Y1 PC'!H367,'Y2 PC'!H367,'Y3 PC'!H367,'Y4 PC'!H367)</f>
        <v>0</v>
      </c>
      <c r="I367" s="265">
        <f>SUM('Y1 PC'!I367,'Y2 PC'!I367,'Y3 PC'!I367,'Y4 PC'!I367)</f>
        <v>0</v>
      </c>
      <c r="J367" s="231">
        <f t="shared" si="353"/>
        <v>0</v>
      </c>
      <c r="K367" s="278">
        <f>SUM('Y1 PC'!K367,'Y2 PC'!K367,'Y3 PC'!K367,'Y4 PC'!K367)</f>
        <v>0</v>
      </c>
      <c r="L367" s="73">
        <f t="shared" si="354"/>
        <v>0</v>
      </c>
      <c r="M367" s="99">
        <f t="shared" si="352"/>
        <v>0</v>
      </c>
      <c r="N367" s="19">
        <f t="shared" si="355"/>
        <v>0</v>
      </c>
      <c r="O367" s="20">
        <f t="shared" si="356"/>
        <v>0</v>
      </c>
      <c r="P367" s="21"/>
      <c r="Q367" s="97">
        <f t="shared" si="357"/>
        <v>0</v>
      </c>
    </row>
    <row r="368" spans="1:17" x14ac:dyDescent="0.3">
      <c r="A368" s="333"/>
      <c r="B368" s="338"/>
      <c r="C368" s="311"/>
      <c r="D368" s="340"/>
      <c r="E368" s="265">
        <f>SUM('Y1 PC'!E368,'Y2 PC'!E368,'Y3 PC'!E368,'Y4 PC'!E368)</f>
        <v>0</v>
      </c>
      <c r="F368" s="265"/>
      <c r="G368" s="265">
        <f>SUM('Y1 PC'!G368,'Y2 PC'!G368,'Y3 PC'!G368,'Y4 PC'!G368)</f>
        <v>0</v>
      </c>
      <c r="H368" s="265">
        <f>SUM('Y1 PC'!H368,'Y2 PC'!H368,'Y3 PC'!H368,'Y4 PC'!H368)</f>
        <v>0</v>
      </c>
      <c r="I368" s="265">
        <f>SUM('Y1 PC'!I368,'Y2 PC'!I368,'Y3 PC'!I368,'Y4 PC'!I368)</f>
        <v>0</v>
      </c>
      <c r="J368" s="231">
        <f t="shared" si="353"/>
        <v>0</v>
      </c>
      <c r="K368" s="278">
        <f>SUM('Y1 PC'!K368,'Y2 PC'!K368,'Y3 PC'!K368,'Y4 PC'!K368)</f>
        <v>0</v>
      </c>
      <c r="L368" s="73">
        <f t="shared" si="354"/>
        <v>0</v>
      </c>
      <c r="M368" s="99">
        <f t="shared" si="352"/>
        <v>0</v>
      </c>
      <c r="N368" s="19">
        <f t="shared" si="355"/>
        <v>0</v>
      </c>
      <c r="O368" s="20">
        <f t="shared" si="356"/>
        <v>0</v>
      </c>
      <c r="P368" s="21"/>
      <c r="Q368" s="97">
        <f t="shared" si="357"/>
        <v>0</v>
      </c>
    </row>
    <row r="369" spans="1:17" x14ac:dyDescent="0.3">
      <c r="A369" s="333"/>
      <c r="B369" s="338"/>
      <c r="C369" s="311"/>
      <c r="D369" s="340"/>
      <c r="E369" s="265">
        <f>SUM('Y1 PC'!E369,'Y2 PC'!E369,'Y3 PC'!E369,'Y4 PC'!E369)</f>
        <v>0</v>
      </c>
      <c r="F369" s="265"/>
      <c r="G369" s="265">
        <f>SUM('Y1 PC'!G369,'Y2 PC'!G369,'Y3 PC'!G369,'Y4 PC'!G369)</f>
        <v>0</v>
      </c>
      <c r="H369" s="265">
        <f>SUM('Y1 PC'!H369,'Y2 PC'!H369,'Y3 PC'!H369,'Y4 PC'!H369)</f>
        <v>0</v>
      </c>
      <c r="I369" s="265">
        <f>SUM('Y1 PC'!I369,'Y2 PC'!I369,'Y3 PC'!I369,'Y4 PC'!I369)</f>
        <v>0</v>
      </c>
      <c r="J369" s="231">
        <f t="shared" si="353"/>
        <v>0</v>
      </c>
      <c r="K369" s="278">
        <f>SUM('Y1 PC'!K369,'Y2 PC'!K369,'Y3 PC'!K369,'Y4 PC'!K369)</f>
        <v>0</v>
      </c>
      <c r="L369" s="73">
        <f t="shared" si="354"/>
        <v>0</v>
      </c>
      <c r="M369" s="99">
        <f t="shared" si="352"/>
        <v>0</v>
      </c>
      <c r="N369" s="19">
        <f t="shared" si="355"/>
        <v>0</v>
      </c>
      <c r="O369" s="20">
        <f t="shared" si="356"/>
        <v>0</v>
      </c>
      <c r="P369" s="21"/>
      <c r="Q369" s="97">
        <f t="shared" si="357"/>
        <v>0</v>
      </c>
    </row>
    <row r="370" spans="1:17" x14ac:dyDescent="0.3">
      <c r="A370" s="333"/>
      <c r="B370" s="338"/>
      <c r="C370" s="311"/>
      <c r="D370" s="340"/>
      <c r="E370" s="265">
        <f>SUM('Y1 PC'!E370,'Y2 PC'!E370,'Y3 PC'!E370,'Y4 PC'!E370)</f>
        <v>0</v>
      </c>
      <c r="F370" s="265"/>
      <c r="G370" s="265">
        <f>SUM('Y1 PC'!G370,'Y2 PC'!G370,'Y3 PC'!G370,'Y4 PC'!G370)</f>
        <v>0</v>
      </c>
      <c r="H370" s="265">
        <f>SUM('Y1 PC'!H370,'Y2 PC'!H370,'Y3 PC'!H370,'Y4 PC'!H370)</f>
        <v>0</v>
      </c>
      <c r="I370" s="265">
        <f>SUM('Y1 PC'!I370,'Y2 PC'!I370,'Y3 PC'!I370,'Y4 PC'!I370)</f>
        <v>0</v>
      </c>
      <c r="J370" s="231">
        <f t="shared" si="353"/>
        <v>0</v>
      </c>
      <c r="K370" s="278">
        <f>SUM('Y1 PC'!K370,'Y2 PC'!K370,'Y3 PC'!K370,'Y4 PC'!K370)</f>
        <v>0</v>
      </c>
      <c r="L370" s="73">
        <f t="shared" si="354"/>
        <v>0</v>
      </c>
      <c r="M370" s="99">
        <f t="shared" si="352"/>
        <v>0</v>
      </c>
      <c r="N370" s="19">
        <f t="shared" si="355"/>
        <v>0</v>
      </c>
      <c r="O370" s="20">
        <f t="shared" si="356"/>
        <v>0</v>
      </c>
      <c r="P370" s="21"/>
      <c r="Q370" s="97">
        <f t="shared" si="357"/>
        <v>0</v>
      </c>
    </row>
    <row r="371" spans="1:17" x14ac:dyDescent="0.3">
      <c r="A371" s="333"/>
      <c r="B371" s="338"/>
      <c r="C371" s="311"/>
      <c r="D371" s="340"/>
      <c r="E371" s="265">
        <f>SUM('Y1 PC'!E371,'Y2 PC'!E371,'Y3 PC'!E371,'Y4 PC'!E371)</f>
        <v>0</v>
      </c>
      <c r="F371" s="265"/>
      <c r="G371" s="265">
        <f>SUM('Y1 PC'!G371,'Y2 PC'!G371,'Y3 PC'!G371,'Y4 PC'!G371)</f>
        <v>0</v>
      </c>
      <c r="H371" s="265">
        <f>SUM('Y1 PC'!H371,'Y2 PC'!H371,'Y3 PC'!H371,'Y4 PC'!H371)</f>
        <v>0</v>
      </c>
      <c r="I371" s="265">
        <f>SUM('Y1 PC'!I371,'Y2 PC'!I371,'Y3 PC'!I371,'Y4 PC'!I371)</f>
        <v>0</v>
      </c>
      <c r="J371" s="231">
        <f t="shared" si="353"/>
        <v>0</v>
      </c>
      <c r="K371" s="278">
        <f>SUM('Y1 PC'!K371,'Y2 PC'!K371,'Y3 PC'!K371,'Y4 PC'!K371)</f>
        <v>0</v>
      </c>
      <c r="L371" s="73">
        <f t="shared" si="354"/>
        <v>0</v>
      </c>
      <c r="M371" s="99">
        <f t="shared" si="352"/>
        <v>0</v>
      </c>
      <c r="N371" s="19">
        <f t="shared" si="355"/>
        <v>0</v>
      </c>
      <c r="O371" s="20">
        <f t="shared" si="356"/>
        <v>0</v>
      </c>
      <c r="P371" s="21"/>
      <c r="Q371" s="97">
        <f t="shared" si="357"/>
        <v>0</v>
      </c>
    </row>
    <row r="372" spans="1:17" x14ac:dyDescent="0.3">
      <c r="A372" s="333"/>
      <c r="B372" s="338"/>
      <c r="C372" s="311"/>
      <c r="D372" s="340"/>
      <c r="E372" s="265">
        <f>SUM('Y1 PC'!E372,'Y2 PC'!E372,'Y3 PC'!E372,'Y4 PC'!E372)</f>
        <v>0</v>
      </c>
      <c r="F372" s="265"/>
      <c r="G372" s="265">
        <f>SUM('Y1 PC'!G372,'Y2 PC'!G372,'Y3 PC'!G372,'Y4 PC'!G372)</f>
        <v>0</v>
      </c>
      <c r="H372" s="265">
        <f>SUM('Y1 PC'!H372,'Y2 PC'!H372,'Y3 PC'!H372,'Y4 PC'!H372)</f>
        <v>0</v>
      </c>
      <c r="I372" s="265">
        <f>SUM('Y1 PC'!I372,'Y2 PC'!I372,'Y3 PC'!I372,'Y4 PC'!I372)</f>
        <v>0</v>
      </c>
      <c r="J372" s="231">
        <f t="shared" si="353"/>
        <v>0</v>
      </c>
      <c r="K372" s="278">
        <f>SUM('Y1 PC'!K372,'Y2 PC'!K372,'Y3 PC'!K372,'Y4 PC'!K372)</f>
        <v>0</v>
      </c>
      <c r="L372" s="73">
        <f t="shared" si="354"/>
        <v>0</v>
      </c>
      <c r="M372" s="99">
        <f t="shared" si="352"/>
        <v>0</v>
      </c>
      <c r="N372" s="19">
        <f t="shared" si="355"/>
        <v>0</v>
      </c>
      <c r="O372" s="20">
        <f t="shared" si="356"/>
        <v>0</v>
      </c>
      <c r="P372" s="21"/>
      <c r="Q372" s="97">
        <f t="shared" si="357"/>
        <v>0</v>
      </c>
    </row>
    <row r="373" spans="1:17" x14ac:dyDescent="0.3">
      <c r="A373" s="333"/>
      <c r="B373" s="338"/>
      <c r="C373" s="311"/>
      <c r="D373" s="340"/>
      <c r="E373" s="265">
        <f>SUM('Y1 PC'!E373,'Y2 PC'!E373,'Y3 PC'!E373,'Y4 PC'!E373)</f>
        <v>0</v>
      </c>
      <c r="F373" s="265"/>
      <c r="G373" s="265">
        <f>SUM('Y1 PC'!G373,'Y2 PC'!G373,'Y3 PC'!G373,'Y4 PC'!G373)</f>
        <v>0</v>
      </c>
      <c r="H373" s="265">
        <f>SUM('Y1 PC'!H373,'Y2 PC'!H373,'Y3 PC'!H373,'Y4 PC'!H373)</f>
        <v>0</v>
      </c>
      <c r="I373" s="265">
        <f>SUM('Y1 PC'!I373,'Y2 PC'!I373,'Y3 PC'!I373,'Y4 PC'!I373)</f>
        <v>0</v>
      </c>
      <c r="J373" s="231">
        <f t="shared" si="353"/>
        <v>0</v>
      </c>
      <c r="K373" s="278">
        <f>SUM('Y1 PC'!K373,'Y2 PC'!K373,'Y3 PC'!K373,'Y4 PC'!K373)</f>
        <v>0</v>
      </c>
      <c r="L373" s="73">
        <f t="shared" si="354"/>
        <v>0</v>
      </c>
      <c r="M373" s="99">
        <f t="shared" si="352"/>
        <v>0</v>
      </c>
      <c r="N373" s="19">
        <f t="shared" si="355"/>
        <v>0</v>
      </c>
      <c r="O373" s="20">
        <f t="shared" si="356"/>
        <v>0</v>
      </c>
      <c r="P373" s="21"/>
      <c r="Q373" s="97">
        <f t="shared" si="357"/>
        <v>0</v>
      </c>
    </row>
    <row r="374" spans="1:17" x14ac:dyDescent="0.3">
      <c r="A374" s="333"/>
      <c r="B374" s="338"/>
      <c r="C374" s="311"/>
      <c r="D374" s="340"/>
      <c r="E374" s="265">
        <f>SUM('Y1 PC'!E374,'Y2 PC'!E374,'Y3 PC'!E374,'Y4 PC'!E374)</f>
        <v>0</v>
      </c>
      <c r="F374" s="265"/>
      <c r="G374" s="265">
        <f>SUM('Y1 PC'!G374,'Y2 PC'!G374,'Y3 PC'!G374,'Y4 PC'!G374)</f>
        <v>0</v>
      </c>
      <c r="H374" s="265">
        <f>SUM('Y1 PC'!H374,'Y2 PC'!H374,'Y3 PC'!H374,'Y4 PC'!H374)</f>
        <v>0</v>
      </c>
      <c r="I374" s="265">
        <f>SUM('Y1 PC'!I374,'Y2 PC'!I374,'Y3 PC'!I374,'Y4 PC'!I374)</f>
        <v>0</v>
      </c>
      <c r="J374" s="231">
        <f t="shared" si="353"/>
        <v>0</v>
      </c>
      <c r="K374" s="278">
        <f>SUM('Y1 PC'!K374,'Y2 PC'!K374,'Y3 PC'!K374,'Y4 PC'!K374)</f>
        <v>0</v>
      </c>
      <c r="L374" s="73">
        <f t="shared" si="354"/>
        <v>0</v>
      </c>
      <c r="M374" s="99">
        <f t="shared" si="352"/>
        <v>0</v>
      </c>
      <c r="N374" s="19">
        <f t="shared" si="355"/>
        <v>0</v>
      </c>
      <c r="O374" s="20">
        <f t="shared" si="356"/>
        <v>0</v>
      </c>
      <c r="P374" s="21"/>
      <c r="Q374" s="97">
        <f t="shared" si="357"/>
        <v>0</v>
      </c>
    </row>
    <row r="375" spans="1:17" ht="15" thickBot="1" x14ac:dyDescent="0.35">
      <c r="A375" s="333"/>
      <c r="B375" s="338"/>
      <c r="C375" s="311"/>
      <c r="D375" s="340"/>
      <c r="E375" s="266">
        <f>SUM('Y1 PC'!E375,'Y2 PC'!E375,'Y3 PC'!E375,'Y4 PC'!E375)</f>
        <v>0</v>
      </c>
      <c r="F375" s="264"/>
      <c r="G375" s="266">
        <f>SUM('Y1 PC'!G375,'Y2 PC'!G375,'Y3 PC'!G375,'Y4 PC'!G375)</f>
        <v>0</v>
      </c>
      <c r="H375" s="266">
        <f>SUM('Y1 PC'!H375,'Y2 PC'!H375,'Y3 PC'!H375,'Y4 PC'!H375)</f>
        <v>0</v>
      </c>
      <c r="I375" s="266">
        <f>SUM('Y1 PC'!I375,'Y2 PC'!I375,'Y3 PC'!I375,'Y4 PC'!I375)</f>
        <v>0</v>
      </c>
      <c r="J375" s="231">
        <f t="shared" si="353"/>
        <v>0</v>
      </c>
      <c r="K375" s="279">
        <f>SUM('Y1 PC'!K375,'Y2 PC'!K375,'Y3 PC'!K375,'Y4 PC'!K375)</f>
        <v>0</v>
      </c>
      <c r="L375" s="79">
        <f t="shared" si="354"/>
        <v>0</v>
      </c>
      <c r="M375" s="100">
        <f t="shared" si="352"/>
        <v>0</v>
      </c>
      <c r="N375" s="81">
        <f t="shared" si="355"/>
        <v>0</v>
      </c>
      <c r="O375" s="82">
        <f t="shared" si="356"/>
        <v>0</v>
      </c>
      <c r="P375" s="83"/>
      <c r="Q375" s="98">
        <f t="shared" si="357"/>
        <v>0</v>
      </c>
    </row>
    <row r="376" spans="1:17" ht="15" customHeight="1" thickBot="1" x14ac:dyDescent="0.35">
      <c r="A376" s="333"/>
      <c r="B376" s="335" t="s">
        <v>160</v>
      </c>
      <c r="C376" s="335"/>
      <c r="D376" s="336"/>
      <c r="E376" s="267">
        <f>SUM(E365:E375)</f>
        <v>0</v>
      </c>
      <c r="F376" s="268"/>
      <c r="G376" s="269">
        <f t="shared" ref="G376:J376" si="358">SUM(G365:G375)</f>
        <v>0</v>
      </c>
      <c r="H376" s="116">
        <f t="shared" si="358"/>
        <v>0</v>
      </c>
      <c r="I376" s="116">
        <f t="shared" si="358"/>
        <v>0</v>
      </c>
      <c r="J376" s="116">
        <f t="shared" si="358"/>
        <v>0</v>
      </c>
      <c r="K376" s="93">
        <f t="shared" ref="K376:O376" si="359">SUM(K365:K375)</f>
        <v>0</v>
      </c>
      <c r="L376" s="93">
        <f t="shared" si="359"/>
        <v>0</v>
      </c>
      <c r="M376" s="94">
        <f t="shared" si="359"/>
        <v>0</v>
      </c>
      <c r="N376" s="95">
        <f t="shared" si="359"/>
        <v>0</v>
      </c>
      <c r="O376" s="96">
        <f t="shared" si="359"/>
        <v>0</v>
      </c>
      <c r="P376" s="86"/>
      <c r="Q376" s="93">
        <f>SUM(Q365:Q375)</f>
        <v>0</v>
      </c>
    </row>
    <row r="377" spans="1:17" x14ac:dyDescent="0.3">
      <c r="A377" s="333"/>
      <c r="B377" s="337">
        <v>6</v>
      </c>
      <c r="C377" s="310" t="s">
        <v>112</v>
      </c>
      <c r="D377" s="339"/>
      <c r="E377" s="263">
        <f>SUM('Y1 PC'!E377,'Y2 PC'!E377,'Y3 PC'!E377,'Y4 PC'!E377)</f>
        <v>0</v>
      </c>
      <c r="F377" s="264"/>
      <c r="G377" s="263">
        <f>SUM('Y1 PC'!G377,'Y2 PC'!G377,'Y3 PC'!G377,'Y4 PC'!G377)</f>
        <v>0</v>
      </c>
      <c r="H377" s="263">
        <f>SUM('Y1 PC'!H377,'Y2 PC'!H377,'Y3 PC'!H377,'Y4 PC'!H377)</f>
        <v>0</v>
      </c>
      <c r="I377" s="263">
        <f>SUM('Y1 PC'!I377,'Y2 PC'!I377,'Y3 PC'!I377,'Y4 PC'!I377)</f>
        <v>0</v>
      </c>
      <c r="J377" s="231">
        <f>SUM(G377:I377)</f>
        <v>0</v>
      </c>
      <c r="K377" s="277">
        <f>SUM('Y1 PC'!K377,'Y2 PC'!K377,'Y3 PC'!K377,'Y4 PC'!K377)</f>
        <v>0</v>
      </c>
      <c r="L377" s="17">
        <f>25%*K377</f>
        <v>0</v>
      </c>
      <c r="M377" s="40">
        <f t="shared" ref="M377:M387" si="360">ROUND(SUM(K377:L377),0)</f>
        <v>0</v>
      </c>
      <c r="N377" s="19">
        <f>$N$4*$M377</f>
        <v>0</v>
      </c>
      <c r="O377" s="20">
        <f>$O$4*$M377</f>
        <v>0</v>
      </c>
      <c r="P377" s="21"/>
      <c r="Q377" s="39">
        <f>ROUND(SUM($N377:$P377),0)</f>
        <v>0</v>
      </c>
    </row>
    <row r="378" spans="1:17" x14ac:dyDescent="0.3">
      <c r="A378" s="333"/>
      <c r="B378" s="338"/>
      <c r="C378" s="311"/>
      <c r="D378" s="340"/>
      <c r="E378" s="265">
        <f>SUM('Y1 PC'!E378,'Y2 PC'!E378,'Y3 PC'!E378,'Y4 PC'!E378)</f>
        <v>0</v>
      </c>
      <c r="F378" s="265"/>
      <c r="G378" s="265">
        <f>SUM('Y1 PC'!G378,'Y2 PC'!G378,'Y3 PC'!G378,'Y4 PC'!G378)</f>
        <v>0</v>
      </c>
      <c r="H378" s="265">
        <f>SUM('Y1 PC'!H378,'Y2 PC'!H378,'Y3 PC'!H378,'Y4 PC'!H378)</f>
        <v>0</v>
      </c>
      <c r="I378" s="265">
        <f>SUM('Y1 PC'!I378,'Y2 PC'!I378,'Y3 PC'!I378,'Y4 PC'!I378)</f>
        <v>0</v>
      </c>
      <c r="J378" s="231">
        <f t="shared" ref="J378:J387" si="361">SUM(G378:I378)</f>
        <v>0</v>
      </c>
      <c r="K378" s="278">
        <f>SUM('Y1 PC'!K378,'Y2 PC'!K378,'Y3 PC'!K378,'Y4 PC'!K378)</f>
        <v>0</v>
      </c>
      <c r="L378" s="73">
        <f t="shared" ref="L378:L387" si="362">25%*K378</f>
        <v>0</v>
      </c>
      <c r="M378" s="99">
        <f t="shared" si="360"/>
        <v>0</v>
      </c>
      <c r="N378" s="19">
        <f t="shared" ref="N378:N387" si="363">$N$4*$M378</f>
        <v>0</v>
      </c>
      <c r="O378" s="20">
        <f t="shared" ref="O378:O387" si="364">$O$4*$M378</f>
        <v>0</v>
      </c>
      <c r="P378" s="21"/>
      <c r="Q378" s="97">
        <f t="shared" ref="Q378:Q387" si="365">ROUND(SUM($N378:$P378),0)</f>
        <v>0</v>
      </c>
    </row>
    <row r="379" spans="1:17" x14ac:dyDescent="0.3">
      <c r="A379" s="333"/>
      <c r="B379" s="338"/>
      <c r="C379" s="311"/>
      <c r="D379" s="340"/>
      <c r="E379" s="265">
        <f>SUM('Y1 PC'!E379,'Y2 PC'!E379,'Y3 PC'!E379,'Y4 PC'!E379)</f>
        <v>0</v>
      </c>
      <c r="F379" s="265"/>
      <c r="G379" s="265">
        <f>SUM('Y1 PC'!G379,'Y2 PC'!G379,'Y3 PC'!G379,'Y4 PC'!G379)</f>
        <v>0</v>
      </c>
      <c r="H379" s="265">
        <f>SUM('Y1 PC'!H379,'Y2 PC'!H379,'Y3 PC'!H379,'Y4 PC'!H379)</f>
        <v>0</v>
      </c>
      <c r="I379" s="265">
        <f>SUM('Y1 PC'!I379,'Y2 PC'!I379,'Y3 PC'!I379,'Y4 PC'!I379)</f>
        <v>0</v>
      </c>
      <c r="J379" s="231">
        <f t="shared" si="361"/>
        <v>0</v>
      </c>
      <c r="K379" s="278">
        <f>SUM('Y1 PC'!K379,'Y2 PC'!K379,'Y3 PC'!K379,'Y4 PC'!K379)</f>
        <v>0</v>
      </c>
      <c r="L379" s="73">
        <f t="shared" si="362"/>
        <v>0</v>
      </c>
      <c r="M379" s="99">
        <f t="shared" si="360"/>
        <v>0</v>
      </c>
      <c r="N379" s="19">
        <f t="shared" si="363"/>
        <v>0</v>
      </c>
      <c r="O379" s="20">
        <f t="shared" si="364"/>
        <v>0</v>
      </c>
      <c r="P379" s="21"/>
      <c r="Q379" s="97">
        <f t="shared" si="365"/>
        <v>0</v>
      </c>
    </row>
    <row r="380" spans="1:17" x14ac:dyDescent="0.3">
      <c r="A380" s="333"/>
      <c r="B380" s="338"/>
      <c r="C380" s="311"/>
      <c r="D380" s="340"/>
      <c r="E380" s="265">
        <f>SUM('Y1 PC'!E380,'Y2 PC'!E380,'Y3 PC'!E380,'Y4 PC'!E380)</f>
        <v>0</v>
      </c>
      <c r="F380" s="265"/>
      <c r="G380" s="265">
        <f>SUM('Y1 PC'!G380,'Y2 PC'!G380,'Y3 PC'!G380,'Y4 PC'!G380)</f>
        <v>0</v>
      </c>
      <c r="H380" s="265">
        <f>SUM('Y1 PC'!H380,'Y2 PC'!H380,'Y3 PC'!H380,'Y4 PC'!H380)</f>
        <v>0</v>
      </c>
      <c r="I380" s="265">
        <f>SUM('Y1 PC'!I380,'Y2 PC'!I380,'Y3 PC'!I380,'Y4 PC'!I380)</f>
        <v>0</v>
      </c>
      <c r="J380" s="231">
        <f t="shared" si="361"/>
        <v>0</v>
      </c>
      <c r="K380" s="278">
        <f>SUM('Y1 PC'!K380,'Y2 PC'!K380,'Y3 PC'!K380,'Y4 PC'!K380)</f>
        <v>0</v>
      </c>
      <c r="L380" s="73">
        <f t="shared" si="362"/>
        <v>0</v>
      </c>
      <c r="M380" s="99">
        <f t="shared" si="360"/>
        <v>0</v>
      </c>
      <c r="N380" s="19">
        <f t="shared" si="363"/>
        <v>0</v>
      </c>
      <c r="O380" s="20">
        <f t="shared" si="364"/>
        <v>0</v>
      </c>
      <c r="P380" s="21"/>
      <c r="Q380" s="97">
        <f t="shared" si="365"/>
        <v>0</v>
      </c>
    </row>
    <row r="381" spans="1:17" x14ac:dyDescent="0.3">
      <c r="A381" s="333"/>
      <c r="B381" s="338"/>
      <c r="C381" s="311"/>
      <c r="D381" s="340"/>
      <c r="E381" s="265">
        <f>SUM('Y1 PC'!E381,'Y2 PC'!E381,'Y3 PC'!E381,'Y4 PC'!E381)</f>
        <v>0</v>
      </c>
      <c r="F381" s="265"/>
      <c r="G381" s="265">
        <f>SUM('Y1 PC'!G381,'Y2 PC'!G381,'Y3 PC'!G381,'Y4 PC'!G381)</f>
        <v>0</v>
      </c>
      <c r="H381" s="265">
        <f>SUM('Y1 PC'!H381,'Y2 PC'!H381,'Y3 PC'!H381,'Y4 PC'!H381)</f>
        <v>0</v>
      </c>
      <c r="I381" s="265">
        <f>SUM('Y1 PC'!I381,'Y2 PC'!I381,'Y3 PC'!I381,'Y4 PC'!I381)</f>
        <v>0</v>
      </c>
      <c r="J381" s="231">
        <f t="shared" si="361"/>
        <v>0</v>
      </c>
      <c r="K381" s="278">
        <f>SUM('Y1 PC'!K381,'Y2 PC'!K381,'Y3 PC'!K381,'Y4 PC'!K381)</f>
        <v>0</v>
      </c>
      <c r="L381" s="73">
        <f t="shared" si="362"/>
        <v>0</v>
      </c>
      <c r="M381" s="99">
        <f t="shared" si="360"/>
        <v>0</v>
      </c>
      <c r="N381" s="19">
        <f t="shared" si="363"/>
        <v>0</v>
      </c>
      <c r="O381" s="20">
        <f t="shared" si="364"/>
        <v>0</v>
      </c>
      <c r="P381" s="21"/>
      <c r="Q381" s="97">
        <f t="shared" si="365"/>
        <v>0</v>
      </c>
    </row>
    <row r="382" spans="1:17" x14ac:dyDescent="0.3">
      <c r="A382" s="333"/>
      <c r="B382" s="338"/>
      <c r="C382" s="311"/>
      <c r="D382" s="340"/>
      <c r="E382" s="265">
        <f>SUM('Y1 PC'!E382,'Y2 PC'!E382,'Y3 PC'!E382,'Y4 PC'!E382)</f>
        <v>0</v>
      </c>
      <c r="F382" s="265"/>
      <c r="G382" s="265">
        <f>SUM('Y1 PC'!G382,'Y2 PC'!G382,'Y3 PC'!G382,'Y4 PC'!G382)</f>
        <v>0</v>
      </c>
      <c r="H382" s="265">
        <f>SUM('Y1 PC'!H382,'Y2 PC'!H382,'Y3 PC'!H382,'Y4 PC'!H382)</f>
        <v>0</v>
      </c>
      <c r="I382" s="265">
        <f>SUM('Y1 PC'!I382,'Y2 PC'!I382,'Y3 PC'!I382,'Y4 PC'!I382)</f>
        <v>0</v>
      </c>
      <c r="J382" s="231">
        <f t="shared" si="361"/>
        <v>0</v>
      </c>
      <c r="K382" s="278">
        <f>SUM('Y1 PC'!K382,'Y2 PC'!K382,'Y3 PC'!K382,'Y4 PC'!K382)</f>
        <v>0</v>
      </c>
      <c r="L382" s="73">
        <f t="shared" si="362"/>
        <v>0</v>
      </c>
      <c r="M382" s="99">
        <f t="shared" si="360"/>
        <v>0</v>
      </c>
      <c r="N382" s="19">
        <f t="shared" si="363"/>
        <v>0</v>
      </c>
      <c r="O382" s="20">
        <f t="shared" si="364"/>
        <v>0</v>
      </c>
      <c r="P382" s="21"/>
      <c r="Q382" s="97">
        <f t="shared" si="365"/>
        <v>0</v>
      </c>
    </row>
    <row r="383" spans="1:17" x14ac:dyDescent="0.3">
      <c r="A383" s="333"/>
      <c r="B383" s="338"/>
      <c r="C383" s="311"/>
      <c r="D383" s="340"/>
      <c r="E383" s="265">
        <f>SUM('Y1 PC'!E383,'Y2 PC'!E383,'Y3 PC'!E383,'Y4 PC'!E383)</f>
        <v>0</v>
      </c>
      <c r="F383" s="265"/>
      <c r="G383" s="265">
        <f>SUM('Y1 PC'!G383,'Y2 PC'!G383,'Y3 PC'!G383,'Y4 PC'!G383)</f>
        <v>0</v>
      </c>
      <c r="H383" s="265">
        <f>SUM('Y1 PC'!H383,'Y2 PC'!H383,'Y3 PC'!H383,'Y4 PC'!H383)</f>
        <v>0</v>
      </c>
      <c r="I383" s="265">
        <f>SUM('Y1 PC'!I383,'Y2 PC'!I383,'Y3 PC'!I383,'Y4 PC'!I383)</f>
        <v>0</v>
      </c>
      <c r="J383" s="231">
        <f t="shared" si="361"/>
        <v>0</v>
      </c>
      <c r="K383" s="278">
        <f>SUM('Y1 PC'!K383,'Y2 PC'!K383,'Y3 PC'!K383,'Y4 PC'!K383)</f>
        <v>0</v>
      </c>
      <c r="L383" s="73">
        <f t="shared" si="362"/>
        <v>0</v>
      </c>
      <c r="M383" s="99">
        <f t="shared" si="360"/>
        <v>0</v>
      </c>
      <c r="N383" s="19">
        <f t="shared" si="363"/>
        <v>0</v>
      </c>
      <c r="O383" s="20">
        <f t="shared" si="364"/>
        <v>0</v>
      </c>
      <c r="P383" s="21"/>
      <c r="Q383" s="97">
        <f t="shared" si="365"/>
        <v>0</v>
      </c>
    </row>
    <row r="384" spans="1:17" x14ac:dyDescent="0.3">
      <c r="A384" s="333"/>
      <c r="B384" s="338"/>
      <c r="C384" s="311"/>
      <c r="D384" s="340"/>
      <c r="E384" s="265">
        <f>SUM('Y1 PC'!E384,'Y2 PC'!E384,'Y3 PC'!E384,'Y4 PC'!E384)</f>
        <v>0</v>
      </c>
      <c r="F384" s="265"/>
      <c r="G384" s="265">
        <f>SUM('Y1 PC'!G384,'Y2 PC'!G384,'Y3 PC'!G384,'Y4 PC'!G384)</f>
        <v>0</v>
      </c>
      <c r="H384" s="265">
        <f>SUM('Y1 PC'!H384,'Y2 PC'!H384,'Y3 PC'!H384,'Y4 PC'!H384)</f>
        <v>0</v>
      </c>
      <c r="I384" s="265">
        <f>SUM('Y1 PC'!I384,'Y2 PC'!I384,'Y3 PC'!I384,'Y4 PC'!I384)</f>
        <v>0</v>
      </c>
      <c r="J384" s="231">
        <f t="shared" si="361"/>
        <v>0</v>
      </c>
      <c r="K384" s="278">
        <f>SUM('Y1 PC'!K384,'Y2 PC'!K384,'Y3 PC'!K384,'Y4 PC'!K384)</f>
        <v>0</v>
      </c>
      <c r="L384" s="73">
        <f t="shared" si="362"/>
        <v>0</v>
      </c>
      <c r="M384" s="99">
        <f t="shared" si="360"/>
        <v>0</v>
      </c>
      <c r="N384" s="19">
        <f t="shared" si="363"/>
        <v>0</v>
      </c>
      <c r="O384" s="20">
        <f t="shared" si="364"/>
        <v>0</v>
      </c>
      <c r="P384" s="21"/>
      <c r="Q384" s="97">
        <f t="shared" si="365"/>
        <v>0</v>
      </c>
    </row>
    <row r="385" spans="1:17" x14ac:dyDescent="0.3">
      <c r="A385" s="333"/>
      <c r="B385" s="338"/>
      <c r="C385" s="311"/>
      <c r="D385" s="340"/>
      <c r="E385" s="265">
        <f>SUM('Y1 PC'!E385,'Y2 PC'!E385,'Y3 PC'!E385,'Y4 PC'!E385)</f>
        <v>0</v>
      </c>
      <c r="F385" s="265"/>
      <c r="G385" s="265">
        <f>SUM('Y1 PC'!G385,'Y2 PC'!G385,'Y3 PC'!G385,'Y4 PC'!G385)</f>
        <v>0</v>
      </c>
      <c r="H385" s="265">
        <f>SUM('Y1 PC'!H385,'Y2 PC'!H385,'Y3 PC'!H385,'Y4 PC'!H385)</f>
        <v>0</v>
      </c>
      <c r="I385" s="265">
        <f>SUM('Y1 PC'!I385,'Y2 PC'!I385,'Y3 PC'!I385,'Y4 PC'!I385)</f>
        <v>0</v>
      </c>
      <c r="J385" s="231">
        <f t="shared" si="361"/>
        <v>0</v>
      </c>
      <c r="K385" s="278">
        <f>SUM('Y1 PC'!K385,'Y2 PC'!K385,'Y3 PC'!K385,'Y4 PC'!K385)</f>
        <v>0</v>
      </c>
      <c r="L385" s="73">
        <f t="shared" si="362"/>
        <v>0</v>
      </c>
      <c r="M385" s="99">
        <f t="shared" si="360"/>
        <v>0</v>
      </c>
      <c r="N385" s="19">
        <f t="shared" si="363"/>
        <v>0</v>
      </c>
      <c r="O385" s="20">
        <f t="shared" si="364"/>
        <v>0</v>
      </c>
      <c r="P385" s="21"/>
      <c r="Q385" s="97">
        <f t="shared" si="365"/>
        <v>0</v>
      </c>
    </row>
    <row r="386" spans="1:17" x14ac:dyDescent="0.3">
      <c r="A386" s="333"/>
      <c r="B386" s="338"/>
      <c r="C386" s="311"/>
      <c r="D386" s="340"/>
      <c r="E386" s="265">
        <f>SUM('Y1 PC'!E386,'Y2 PC'!E386,'Y3 PC'!E386,'Y4 PC'!E386)</f>
        <v>0</v>
      </c>
      <c r="F386" s="265"/>
      <c r="G386" s="265">
        <f>SUM('Y1 PC'!G386,'Y2 PC'!G386,'Y3 PC'!G386,'Y4 PC'!G386)</f>
        <v>0</v>
      </c>
      <c r="H386" s="265">
        <f>SUM('Y1 PC'!H386,'Y2 PC'!H386,'Y3 PC'!H386,'Y4 PC'!H386)</f>
        <v>0</v>
      </c>
      <c r="I386" s="265">
        <f>SUM('Y1 PC'!I386,'Y2 PC'!I386,'Y3 PC'!I386,'Y4 PC'!I386)</f>
        <v>0</v>
      </c>
      <c r="J386" s="231">
        <f t="shared" si="361"/>
        <v>0</v>
      </c>
      <c r="K386" s="278">
        <f>SUM('Y1 PC'!K386,'Y2 PC'!K386,'Y3 PC'!K386,'Y4 PC'!K386)</f>
        <v>0</v>
      </c>
      <c r="L386" s="73">
        <f t="shared" si="362"/>
        <v>0</v>
      </c>
      <c r="M386" s="99">
        <f t="shared" si="360"/>
        <v>0</v>
      </c>
      <c r="N386" s="19">
        <f t="shared" si="363"/>
        <v>0</v>
      </c>
      <c r="O386" s="20">
        <f t="shared" si="364"/>
        <v>0</v>
      </c>
      <c r="P386" s="21"/>
      <c r="Q386" s="97">
        <f t="shared" si="365"/>
        <v>0</v>
      </c>
    </row>
    <row r="387" spans="1:17" ht="15" thickBot="1" x14ac:dyDescent="0.35">
      <c r="A387" s="333"/>
      <c r="B387" s="338"/>
      <c r="C387" s="311"/>
      <c r="D387" s="340"/>
      <c r="E387" s="266">
        <f>SUM('Y1 PC'!E387,'Y2 PC'!E387,'Y3 PC'!E387,'Y4 PC'!E387)</f>
        <v>0</v>
      </c>
      <c r="F387" s="264"/>
      <c r="G387" s="266">
        <f>SUM('Y1 PC'!G387,'Y2 PC'!G387,'Y3 PC'!G387,'Y4 PC'!G387)</f>
        <v>0</v>
      </c>
      <c r="H387" s="266">
        <f>SUM('Y1 PC'!H387,'Y2 PC'!H387,'Y3 PC'!H387,'Y4 PC'!H387)</f>
        <v>0</v>
      </c>
      <c r="I387" s="266">
        <f>SUM('Y1 PC'!I387,'Y2 PC'!I387,'Y3 PC'!I387,'Y4 PC'!I387)</f>
        <v>0</v>
      </c>
      <c r="J387" s="231">
        <f t="shared" si="361"/>
        <v>0</v>
      </c>
      <c r="K387" s="279">
        <f>SUM('Y1 PC'!K387,'Y2 PC'!K387,'Y3 PC'!K387,'Y4 PC'!K387)</f>
        <v>0</v>
      </c>
      <c r="L387" s="79">
        <f t="shared" si="362"/>
        <v>0</v>
      </c>
      <c r="M387" s="100">
        <f t="shared" si="360"/>
        <v>0</v>
      </c>
      <c r="N387" s="81">
        <f t="shared" si="363"/>
        <v>0</v>
      </c>
      <c r="O387" s="82">
        <f t="shared" si="364"/>
        <v>0</v>
      </c>
      <c r="P387" s="83"/>
      <c r="Q387" s="98">
        <f t="shared" si="365"/>
        <v>0</v>
      </c>
    </row>
    <row r="388" spans="1:17" ht="15" customHeight="1" thickBot="1" x14ac:dyDescent="0.35">
      <c r="A388" s="334"/>
      <c r="B388" s="335" t="s">
        <v>161</v>
      </c>
      <c r="C388" s="335"/>
      <c r="D388" s="336"/>
      <c r="E388" s="267">
        <f>SUM(E377:E387)</f>
        <v>0</v>
      </c>
      <c r="F388" s="268"/>
      <c r="G388" s="269">
        <f t="shared" ref="G388:J388" si="366">SUM(G377:G387)</f>
        <v>0</v>
      </c>
      <c r="H388" s="116">
        <f t="shared" si="366"/>
        <v>0</v>
      </c>
      <c r="I388" s="116">
        <f t="shared" si="366"/>
        <v>0</v>
      </c>
      <c r="J388" s="116">
        <f t="shared" si="366"/>
        <v>0</v>
      </c>
      <c r="K388" s="93">
        <f t="shared" ref="K388:O388" si="367">SUM(K377:K387)</f>
        <v>0</v>
      </c>
      <c r="L388" s="93">
        <f t="shared" si="367"/>
        <v>0</v>
      </c>
      <c r="M388" s="94">
        <f t="shared" si="367"/>
        <v>0</v>
      </c>
      <c r="N388" s="95">
        <f t="shared" si="367"/>
        <v>0</v>
      </c>
      <c r="O388" s="96">
        <f t="shared" si="367"/>
        <v>0</v>
      </c>
      <c r="P388" s="86"/>
      <c r="Q388" s="93">
        <f>SUM(Q377:Q387)</f>
        <v>0</v>
      </c>
    </row>
    <row r="389" spans="1:17" x14ac:dyDescent="0.3">
      <c r="A389" s="332" t="s">
        <v>69</v>
      </c>
      <c r="B389" s="337">
        <v>7</v>
      </c>
      <c r="C389" s="310" t="s">
        <v>113</v>
      </c>
      <c r="D389" s="339"/>
      <c r="E389" s="263">
        <f>SUM('Y1 PC'!E389,'Y2 PC'!E389,'Y3 PC'!E389,'Y4 PC'!E389)</f>
        <v>0</v>
      </c>
      <c r="F389" s="264"/>
      <c r="G389" s="263">
        <f>SUM('Y1 PC'!G389,'Y2 PC'!G389,'Y3 PC'!G389,'Y4 PC'!G389)</f>
        <v>0</v>
      </c>
      <c r="H389" s="263">
        <f>SUM('Y1 PC'!H389,'Y2 PC'!H389,'Y3 PC'!H389,'Y4 PC'!H389)</f>
        <v>0</v>
      </c>
      <c r="I389" s="263">
        <f>SUM('Y1 PC'!I389,'Y2 PC'!I389,'Y3 PC'!I389,'Y4 PC'!I389)</f>
        <v>0</v>
      </c>
      <c r="J389" s="231">
        <f>SUM(G389:I389)</f>
        <v>0</v>
      </c>
      <c r="K389" s="277">
        <f>SUM('Y1 PC'!K389,'Y2 PC'!K389,'Y3 PC'!K389,'Y4 PC'!K389)</f>
        <v>0</v>
      </c>
      <c r="L389" s="17">
        <f t="shared" ref="L389:L399" si="368">25%*K389</f>
        <v>0</v>
      </c>
      <c r="M389" s="40">
        <f t="shared" ref="M389:M399" si="369">ROUND(SUM(K389:L389),0)</f>
        <v>0</v>
      </c>
      <c r="N389" s="19">
        <f t="shared" ref="N389:N435" si="370">$N$4*$M389</f>
        <v>0</v>
      </c>
      <c r="O389" s="20">
        <f t="shared" ref="O389:O435" si="371">$O$4*$M389</f>
        <v>0</v>
      </c>
      <c r="P389" s="21"/>
      <c r="Q389" s="39">
        <f t="shared" ref="Q389:Q435" si="372">ROUND(SUM($N389:$P389),0)</f>
        <v>0</v>
      </c>
    </row>
    <row r="390" spans="1:17" x14ac:dyDescent="0.3">
      <c r="A390" s="333"/>
      <c r="B390" s="338"/>
      <c r="C390" s="311"/>
      <c r="D390" s="340"/>
      <c r="E390" s="265">
        <f>SUM('Y1 PC'!E390,'Y2 PC'!E390,'Y3 PC'!E390,'Y4 PC'!E390)</f>
        <v>0</v>
      </c>
      <c r="F390" s="265"/>
      <c r="G390" s="265">
        <f>SUM('Y1 PC'!G390,'Y2 PC'!G390,'Y3 PC'!G390,'Y4 PC'!G390)</f>
        <v>0</v>
      </c>
      <c r="H390" s="265">
        <f>SUM('Y1 PC'!H390,'Y2 PC'!H390,'Y3 PC'!H390,'Y4 PC'!H390)</f>
        <v>0</v>
      </c>
      <c r="I390" s="265">
        <f>SUM('Y1 PC'!I390,'Y2 PC'!I390,'Y3 PC'!I390,'Y4 PC'!I390)</f>
        <v>0</v>
      </c>
      <c r="J390" s="231">
        <f t="shared" ref="J390:J399" si="373">SUM(G390:I390)</f>
        <v>0</v>
      </c>
      <c r="K390" s="278">
        <f>SUM('Y1 PC'!K390,'Y2 PC'!K390,'Y3 PC'!K390,'Y4 PC'!K390)</f>
        <v>0</v>
      </c>
      <c r="L390" s="73">
        <f t="shared" si="368"/>
        <v>0</v>
      </c>
      <c r="M390" s="99">
        <f t="shared" si="369"/>
        <v>0</v>
      </c>
      <c r="N390" s="19">
        <f t="shared" si="370"/>
        <v>0</v>
      </c>
      <c r="O390" s="20">
        <f t="shared" si="371"/>
        <v>0</v>
      </c>
      <c r="P390" s="21"/>
      <c r="Q390" s="97">
        <f t="shared" si="372"/>
        <v>0</v>
      </c>
    </row>
    <row r="391" spans="1:17" x14ac:dyDescent="0.3">
      <c r="A391" s="333"/>
      <c r="B391" s="338"/>
      <c r="C391" s="311"/>
      <c r="D391" s="340"/>
      <c r="E391" s="265">
        <f>SUM('Y1 PC'!E391,'Y2 PC'!E391,'Y3 PC'!E391,'Y4 PC'!E391)</f>
        <v>0</v>
      </c>
      <c r="F391" s="265"/>
      <c r="G391" s="265">
        <f>SUM('Y1 PC'!G391,'Y2 PC'!G391,'Y3 PC'!G391,'Y4 PC'!G391)</f>
        <v>0</v>
      </c>
      <c r="H391" s="265">
        <f>SUM('Y1 PC'!H391,'Y2 PC'!H391,'Y3 PC'!H391,'Y4 PC'!H391)</f>
        <v>0</v>
      </c>
      <c r="I391" s="265">
        <f>SUM('Y1 PC'!I391,'Y2 PC'!I391,'Y3 PC'!I391,'Y4 PC'!I391)</f>
        <v>0</v>
      </c>
      <c r="J391" s="231">
        <f t="shared" si="373"/>
        <v>0</v>
      </c>
      <c r="K391" s="278">
        <f>SUM('Y1 PC'!K391,'Y2 PC'!K391,'Y3 PC'!K391,'Y4 PC'!K391)</f>
        <v>0</v>
      </c>
      <c r="L391" s="73">
        <f t="shared" si="368"/>
        <v>0</v>
      </c>
      <c r="M391" s="99">
        <f t="shared" si="369"/>
        <v>0</v>
      </c>
      <c r="N391" s="19">
        <f t="shared" si="370"/>
        <v>0</v>
      </c>
      <c r="O391" s="20">
        <f t="shared" si="371"/>
        <v>0</v>
      </c>
      <c r="P391" s="21"/>
      <c r="Q391" s="97">
        <f t="shared" si="372"/>
        <v>0</v>
      </c>
    </row>
    <row r="392" spans="1:17" x14ac:dyDescent="0.3">
      <c r="A392" s="333"/>
      <c r="B392" s="338"/>
      <c r="C392" s="311"/>
      <c r="D392" s="340"/>
      <c r="E392" s="265">
        <f>SUM('Y1 PC'!E392,'Y2 PC'!E392,'Y3 PC'!E392,'Y4 PC'!E392)</f>
        <v>0</v>
      </c>
      <c r="F392" s="265"/>
      <c r="G392" s="265">
        <f>SUM('Y1 PC'!G392,'Y2 PC'!G392,'Y3 PC'!G392,'Y4 PC'!G392)</f>
        <v>0</v>
      </c>
      <c r="H392" s="265">
        <f>SUM('Y1 PC'!H392,'Y2 PC'!H392,'Y3 PC'!H392,'Y4 PC'!H392)</f>
        <v>0</v>
      </c>
      <c r="I392" s="265">
        <f>SUM('Y1 PC'!I392,'Y2 PC'!I392,'Y3 PC'!I392,'Y4 PC'!I392)</f>
        <v>0</v>
      </c>
      <c r="J392" s="231">
        <f t="shared" si="373"/>
        <v>0</v>
      </c>
      <c r="K392" s="278">
        <f>SUM('Y1 PC'!K392,'Y2 PC'!K392,'Y3 PC'!K392,'Y4 PC'!K392)</f>
        <v>0</v>
      </c>
      <c r="L392" s="73">
        <f t="shared" si="368"/>
        <v>0</v>
      </c>
      <c r="M392" s="99">
        <f t="shared" si="369"/>
        <v>0</v>
      </c>
      <c r="N392" s="19">
        <f t="shared" si="370"/>
        <v>0</v>
      </c>
      <c r="O392" s="20">
        <f t="shared" si="371"/>
        <v>0</v>
      </c>
      <c r="P392" s="21"/>
      <c r="Q392" s="97">
        <f t="shared" si="372"/>
        <v>0</v>
      </c>
    </row>
    <row r="393" spans="1:17" x14ac:dyDescent="0.3">
      <c r="A393" s="333"/>
      <c r="B393" s="338"/>
      <c r="C393" s="311"/>
      <c r="D393" s="340"/>
      <c r="E393" s="265">
        <f>SUM('Y1 PC'!E393,'Y2 PC'!E393,'Y3 PC'!E393,'Y4 PC'!E393)</f>
        <v>0</v>
      </c>
      <c r="F393" s="265"/>
      <c r="G393" s="265">
        <f>SUM('Y1 PC'!G393,'Y2 PC'!G393,'Y3 PC'!G393,'Y4 PC'!G393)</f>
        <v>0</v>
      </c>
      <c r="H393" s="265">
        <f>SUM('Y1 PC'!H393,'Y2 PC'!H393,'Y3 PC'!H393,'Y4 PC'!H393)</f>
        <v>0</v>
      </c>
      <c r="I393" s="265">
        <f>SUM('Y1 PC'!I393,'Y2 PC'!I393,'Y3 PC'!I393,'Y4 PC'!I393)</f>
        <v>0</v>
      </c>
      <c r="J393" s="231">
        <f t="shared" si="373"/>
        <v>0</v>
      </c>
      <c r="K393" s="278">
        <f>SUM('Y1 PC'!K393,'Y2 PC'!K393,'Y3 PC'!K393,'Y4 PC'!K393)</f>
        <v>0</v>
      </c>
      <c r="L393" s="73">
        <f t="shared" si="368"/>
        <v>0</v>
      </c>
      <c r="M393" s="99">
        <f t="shared" si="369"/>
        <v>0</v>
      </c>
      <c r="N393" s="19">
        <f t="shared" si="370"/>
        <v>0</v>
      </c>
      <c r="O393" s="20">
        <f t="shared" si="371"/>
        <v>0</v>
      </c>
      <c r="P393" s="21"/>
      <c r="Q393" s="97">
        <f t="shared" si="372"/>
        <v>0</v>
      </c>
    </row>
    <row r="394" spans="1:17" x14ac:dyDescent="0.3">
      <c r="A394" s="333"/>
      <c r="B394" s="338"/>
      <c r="C394" s="311"/>
      <c r="D394" s="340"/>
      <c r="E394" s="265">
        <f>SUM('Y1 PC'!E394,'Y2 PC'!E394,'Y3 PC'!E394,'Y4 PC'!E394)</f>
        <v>0</v>
      </c>
      <c r="F394" s="265"/>
      <c r="G394" s="265">
        <f>SUM('Y1 PC'!G394,'Y2 PC'!G394,'Y3 PC'!G394,'Y4 PC'!G394)</f>
        <v>0</v>
      </c>
      <c r="H394" s="265">
        <f>SUM('Y1 PC'!H394,'Y2 PC'!H394,'Y3 PC'!H394,'Y4 PC'!H394)</f>
        <v>0</v>
      </c>
      <c r="I394" s="265">
        <f>SUM('Y1 PC'!I394,'Y2 PC'!I394,'Y3 PC'!I394,'Y4 PC'!I394)</f>
        <v>0</v>
      </c>
      <c r="J394" s="231">
        <f t="shared" si="373"/>
        <v>0</v>
      </c>
      <c r="K394" s="278">
        <f>SUM('Y1 PC'!K394,'Y2 PC'!K394,'Y3 PC'!K394,'Y4 PC'!K394)</f>
        <v>0</v>
      </c>
      <c r="L394" s="73">
        <f t="shared" si="368"/>
        <v>0</v>
      </c>
      <c r="M394" s="99">
        <f t="shared" si="369"/>
        <v>0</v>
      </c>
      <c r="N394" s="19">
        <f t="shared" si="370"/>
        <v>0</v>
      </c>
      <c r="O394" s="20">
        <f t="shared" si="371"/>
        <v>0</v>
      </c>
      <c r="P394" s="21"/>
      <c r="Q394" s="97">
        <f t="shared" si="372"/>
        <v>0</v>
      </c>
    </row>
    <row r="395" spans="1:17" x14ac:dyDescent="0.3">
      <c r="A395" s="333"/>
      <c r="B395" s="338"/>
      <c r="C395" s="311"/>
      <c r="D395" s="340"/>
      <c r="E395" s="265">
        <f>SUM('Y1 PC'!E395,'Y2 PC'!E395,'Y3 PC'!E395,'Y4 PC'!E395)</f>
        <v>0</v>
      </c>
      <c r="F395" s="265"/>
      <c r="G395" s="265">
        <f>SUM('Y1 PC'!G395,'Y2 PC'!G395,'Y3 PC'!G395,'Y4 PC'!G395)</f>
        <v>0</v>
      </c>
      <c r="H395" s="265">
        <f>SUM('Y1 PC'!H395,'Y2 PC'!H395,'Y3 PC'!H395,'Y4 PC'!H395)</f>
        <v>0</v>
      </c>
      <c r="I395" s="265">
        <f>SUM('Y1 PC'!I395,'Y2 PC'!I395,'Y3 PC'!I395,'Y4 PC'!I395)</f>
        <v>0</v>
      </c>
      <c r="J395" s="231">
        <f t="shared" si="373"/>
        <v>0</v>
      </c>
      <c r="K395" s="278">
        <f>SUM('Y1 PC'!K395,'Y2 PC'!K395,'Y3 PC'!K395,'Y4 PC'!K395)</f>
        <v>0</v>
      </c>
      <c r="L395" s="73">
        <f t="shared" si="368"/>
        <v>0</v>
      </c>
      <c r="M395" s="99">
        <f t="shared" si="369"/>
        <v>0</v>
      </c>
      <c r="N395" s="19">
        <f t="shared" si="370"/>
        <v>0</v>
      </c>
      <c r="O395" s="20">
        <f t="shared" si="371"/>
        <v>0</v>
      </c>
      <c r="P395" s="21"/>
      <c r="Q395" s="97">
        <f t="shared" si="372"/>
        <v>0</v>
      </c>
    </row>
    <row r="396" spans="1:17" x14ac:dyDescent="0.3">
      <c r="A396" s="333"/>
      <c r="B396" s="338"/>
      <c r="C396" s="311"/>
      <c r="D396" s="340"/>
      <c r="E396" s="265">
        <f>SUM('Y1 PC'!E396,'Y2 PC'!E396,'Y3 PC'!E396,'Y4 PC'!E396)</f>
        <v>0</v>
      </c>
      <c r="F396" s="265"/>
      <c r="G396" s="265">
        <f>SUM('Y1 PC'!G396,'Y2 PC'!G396,'Y3 PC'!G396,'Y4 PC'!G396)</f>
        <v>0</v>
      </c>
      <c r="H396" s="265">
        <f>SUM('Y1 PC'!H396,'Y2 PC'!H396,'Y3 PC'!H396,'Y4 PC'!H396)</f>
        <v>0</v>
      </c>
      <c r="I396" s="265">
        <f>SUM('Y1 PC'!I396,'Y2 PC'!I396,'Y3 PC'!I396,'Y4 PC'!I396)</f>
        <v>0</v>
      </c>
      <c r="J396" s="231">
        <f t="shared" si="373"/>
        <v>0</v>
      </c>
      <c r="K396" s="278">
        <f>SUM('Y1 PC'!K396,'Y2 PC'!K396,'Y3 PC'!K396,'Y4 PC'!K396)</f>
        <v>0</v>
      </c>
      <c r="L396" s="73">
        <f t="shared" si="368"/>
        <v>0</v>
      </c>
      <c r="M396" s="99">
        <f t="shared" si="369"/>
        <v>0</v>
      </c>
      <c r="N396" s="19">
        <f t="shared" si="370"/>
        <v>0</v>
      </c>
      <c r="O396" s="20">
        <f t="shared" si="371"/>
        <v>0</v>
      </c>
      <c r="P396" s="21"/>
      <c r="Q396" s="97">
        <f t="shared" si="372"/>
        <v>0</v>
      </c>
    </row>
    <row r="397" spans="1:17" x14ac:dyDescent="0.3">
      <c r="A397" s="333"/>
      <c r="B397" s="338"/>
      <c r="C397" s="311"/>
      <c r="D397" s="340"/>
      <c r="E397" s="265">
        <f>SUM('Y1 PC'!E397,'Y2 PC'!E397,'Y3 PC'!E397,'Y4 PC'!E397)</f>
        <v>0</v>
      </c>
      <c r="F397" s="265"/>
      <c r="G397" s="265">
        <f>SUM('Y1 PC'!G397,'Y2 PC'!G397,'Y3 PC'!G397,'Y4 PC'!G397)</f>
        <v>0</v>
      </c>
      <c r="H397" s="265">
        <f>SUM('Y1 PC'!H397,'Y2 PC'!H397,'Y3 PC'!H397,'Y4 PC'!H397)</f>
        <v>0</v>
      </c>
      <c r="I397" s="265">
        <f>SUM('Y1 PC'!I397,'Y2 PC'!I397,'Y3 PC'!I397,'Y4 PC'!I397)</f>
        <v>0</v>
      </c>
      <c r="J397" s="231">
        <f t="shared" si="373"/>
        <v>0</v>
      </c>
      <c r="K397" s="278">
        <f>SUM('Y1 PC'!K397,'Y2 PC'!K397,'Y3 PC'!K397,'Y4 PC'!K397)</f>
        <v>0</v>
      </c>
      <c r="L397" s="73">
        <f t="shared" si="368"/>
        <v>0</v>
      </c>
      <c r="M397" s="99">
        <f t="shared" si="369"/>
        <v>0</v>
      </c>
      <c r="N397" s="19">
        <f t="shared" si="370"/>
        <v>0</v>
      </c>
      <c r="O397" s="20">
        <f t="shared" si="371"/>
        <v>0</v>
      </c>
      <c r="P397" s="21"/>
      <c r="Q397" s="97">
        <f t="shared" si="372"/>
        <v>0</v>
      </c>
    </row>
    <row r="398" spans="1:17" x14ac:dyDescent="0.3">
      <c r="A398" s="333"/>
      <c r="B398" s="338"/>
      <c r="C398" s="311"/>
      <c r="D398" s="340"/>
      <c r="E398" s="265">
        <f>SUM('Y1 PC'!E398,'Y2 PC'!E398,'Y3 PC'!E398,'Y4 PC'!E398)</f>
        <v>0</v>
      </c>
      <c r="F398" s="265"/>
      <c r="G398" s="265">
        <f>SUM('Y1 PC'!G398,'Y2 PC'!G398,'Y3 PC'!G398,'Y4 PC'!G398)</f>
        <v>0</v>
      </c>
      <c r="H398" s="265">
        <f>SUM('Y1 PC'!H398,'Y2 PC'!H398,'Y3 PC'!H398,'Y4 PC'!H398)</f>
        <v>0</v>
      </c>
      <c r="I398" s="265">
        <f>SUM('Y1 PC'!I398,'Y2 PC'!I398,'Y3 PC'!I398,'Y4 PC'!I398)</f>
        <v>0</v>
      </c>
      <c r="J398" s="231">
        <f t="shared" si="373"/>
        <v>0</v>
      </c>
      <c r="K398" s="278">
        <f>SUM('Y1 PC'!K398,'Y2 PC'!K398,'Y3 PC'!K398,'Y4 PC'!K398)</f>
        <v>0</v>
      </c>
      <c r="L398" s="73">
        <f t="shared" si="368"/>
        <v>0</v>
      </c>
      <c r="M398" s="99">
        <f t="shared" si="369"/>
        <v>0</v>
      </c>
      <c r="N398" s="19">
        <f t="shared" si="370"/>
        <v>0</v>
      </c>
      <c r="O398" s="20">
        <f t="shared" si="371"/>
        <v>0</v>
      </c>
      <c r="P398" s="21"/>
      <c r="Q398" s="97">
        <f t="shared" si="372"/>
        <v>0</v>
      </c>
    </row>
    <row r="399" spans="1:17" ht="15" thickBot="1" x14ac:dyDescent="0.35">
      <c r="A399" s="333"/>
      <c r="B399" s="338"/>
      <c r="C399" s="311"/>
      <c r="D399" s="340"/>
      <c r="E399" s="266">
        <f>SUM('Y1 PC'!E399,'Y2 PC'!E399,'Y3 PC'!E399,'Y4 PC'!E399)</f>
        <v>0</v>
      </c>
      <c r="F399" s="264"/>
      <c r="G399" s="266">
        <f>SUM('Y1 PC'!G399,'Y2 PC'!G399,'Y3 PC'!G399,'Y4 PC'!G399)</f>
        <v>0</v>
      </c>
      <c r="H399" s="266">
        <f>SUM('Y1 PC'!H399,'Y2 PC'!H399,'Y3 PC'!H399,'Y4 PC'!H399)</f>
        <v>0</v>
      </c>
      <c r="I399" s="266">
        <f>SUM('Y1 PC'!I399,'Y2 PC'!I399,'Y3 PC'!I399,'Y4 PC'!I399)</f>
        <v>0</v>
      </c>
      <c r="J399" s="231">
        <f t="shared" si="373"/>
        <v>0</v>
      </c>
      <c r="K399" s="279">
        <f>SUM('Y1 PC'!K399,'Y2 PC'!K399,'Y3 PC'!K399,'Y4 PC'!K399)</f>
        <v>0</v>
      </c>
      <c r="L399" s="79">
        <f t="shared" si="368"/>
        <v>0</v>
      </c>
      <c r="M399" s="100">
        <f t="shared" si="369"/>
        <v>0</v>
      </c>
      <c r="N399" s="81">
        <f t="shared" si="370"/>
        <v>0</v>
      </c>
      <c r="O399" s="82">
        <f t="shared" si="371"/>
        <v>0</v>
      </c>
      <c r="P399" s="83"/>
      <c r="Q399" s="98">
        <f t="shared" si="372"/>
        <v>0</v>
      </c>
    </row>
    <row r="400" spans="1:17" ht="15" thickBot="1" x14ac:dyDescent="0.35">
      <c r="A400" s="333"/>
      <c r="B400" s="335" t="s">
        <v>162</v>
      </c>
      <c r="C400" s="335"/>
      <c r="D400" s="336"/>
      <c r="E400" s="267">
        <f t="shared" ref="E400:J400" si="374">SUM(E389:E399)</f>
        <v>0</v>
      </c>
      <c r="F400" s="268"/>
      <c r="G400" s="269">
        <f t="shared" si="374"/>
        <v>0</v>
      </c>
      <c r="H400" s="116">
        <f t="shared" si="374"/>
        <v>0</v>
      </c>
      <c r="I400" s="116">
        <f t="shared" si="374"/>
        <v>0</v>
      </c>
      <c r="J400" s="116">
        <f t="shared" si="374"/>
        <v>0</v>
      </c>
      <c r="K400" s="93">
        <f t="shared" ref="K400:O400" si="375">SUM(K389:K399)</f>
        <v>0</v>
      </c>
      <c r="L400" s="93">
        <f t="shared" si="375"/>
        <v>0</v>
      </c>
      <c r="M400" s="94">
        <f t="shared" si="375"/>
        <v>0</v>
      </c>
      <c r="N400" s="95">
        <f t="shared" si="375"/>
        <v>0</v>
      </c>
      <c r="O400" s="96">
        <f t="shared" si="375"/>
        <v>0</v>
      </c>
      <c r="P400" s="86"/>
      <c r="Q400" s="93">
        <f t="shared" ref="Q400" si="376">SUM(Q389:Q399)</f>
        <v>0</v>
      </c>
    </row>
    <row r="401" spans="1:17" x14ac:dyDescent="0.3">
      <c r="A401" s="333"/>
      <c r="B401" s="337">
        <v>8</v>
      </c>
      <c r="C401" s="310" t="s">
        <v>114</v>
      </c>
      <c r="D401" s="339"/>
      <c r="E401" s="263">
        <f>SUM('Y1 PC'!E401,'Y2 PC'!E401,'Y3 PC'!E401,'Y4 PC'!E401)</f>
        <v>0</v>
      </c>
      <c r="F401" s="264"/>
      <c r="G401" s="263">
        <f>SUM('Y1 PC'!G401,'Y2 PC'!G401,'Y3 PC'!G401,'Y4 PC'!G401)</f>
        <v>0</v>
      </c>
      <c r="H401" s="263">
        <f>SUM('Y1 PC'!H401,'Y2 PC'!H401,'Y3 PC'!H401,'Y4 PC'!H401)</f>
        <v>0</v>
      </c>
      <c r="I401" s="263">
        <f>SUM('Y1 PC'!I401,'Y2 PC'!I401,'Y3 PC'!I401,'Y4 PC'!I401)</f>
        <v>0</v>
      </c>
      <c r="J401" s="231">
        <f>SUM(G401:I401)</f>
        <v>0</v>
      </c>
      <c r="K401" s="277">
        <f>SUM('Y1 PC'!K401,'Y2 PC'!K401,'Y3 PC'!K401,'Y4 PC'!K401)</f>
        <v>0</v>
      </c>
      <c r="L401" s="17">
        <f t="shared" ref="L401:L411" si="377">25%*K401</f>
        <v>0</v>
      </c>
      <c r="M401" s="40">
        <f t="shared" ref="M401:M411" si="378">ROUND(SUM(K401:L401),0)</f>
        <v>0</v>
      </c>
      <c r="N401" s="19">
        <f t="shared" ref="N401:N447" si="379">$N$4*$M401</f>
        <v>0</v>
      </c>
      <c r="O401" s="20">
        <f t="shared" ref="O401:O447" si="380">$O$4*$M401</f>
        <v>0</v>
      </c>
      <c r="P401" s="21"/>
      <c r="Q401" s="39">
        <f t="shared" ref="Q401:Q447" si="381">ROUND(SUM($N401:$P401),0)</f>
        <v>0</v>
      </c>
    </row>
    <row r="402" spans="1:17" x14ac:dyDescent="0.3">
      <c r="A402" s="333"/>
      <c r="B402" s="338"/>
      <c r="C402" s="311"/>
      <c r="D402" s="340"/>
      <c r="E402" s="265">
        <f>SUM('Y1 PC'!E402,'Y2 PC'!E402,'Y3 PC'!E402,'Y4 PC'!E402)</f>
        <v>0</v>
      </c>
      <c r="F402" s="265"/>
      <c r="G402" s="265">
        <f>SUM('Y1 PC'!G402,'Y2 PC'!G402,'Y3 PC'!G402,'Y4 PC'!G402)</f>
        <v>0</v>
      </c>
      <c r="H402" s="265">
        <f>SUM('Y1 PC'!H402,'Y2 PC'!H402,'Y3 PC'!H402,'Y4 PC'!H402)</f>
        <v>0</v>
      </c>
      <c r="I402" s="265">
        <f>SUM('Y1 PC'!I402,'Y2 PC'!I402,'Y3 PC'!I402,'Y4 PC'!I402)</f>
        <v>0</v>
      </c>
      <c r="J402" s="231">
        <f t="shared" ref="J402:J411" si="382">SUM(G402:I402)</f>
        <v>0</v>
      </c>
      <c r="K402" s="278">
        <f>SUM('Y1 PC'!K402,'Y2 PC'!K402,'Y3 PC'!K402,'Y4 PC'!K402)</f>
        <v>0</v>
      </c>
      <c r="L402" s="73">
        <f t="shared" si="377"/>
        <v>0</v>
      </c>
      <c r="M402" s="99">
        <f t="shared" si="378"/>
        <v>0</v>
      </c>
      <c r="N402" s="19">
        <f t="shared" si="379"/>
        <v>0</v>
      </c>
      <c r="O402" s="20">
        <f t="shared" si="380"/>
        <v>0</v>
      </c>
      <c r="P402" s="21"/>
      <c r="Q402" s="97">
        <f t="shared" si="381"/>
        <v>0</v>
      </c>
    </row>
    <row r="403" spans="1:17" x14ac:dyDescent="0.3">
      <c r="A403" s="333"/>
      <c r="B403" s="338"/>
      <c r="C403" s="311"/>
      <c r="D403" s="340"/>
      <c r="E403" s="265">
        <f>SUM('Y1 PC'!E403,'Y2 PC'!E403,'Y3 PC'!E403,'Y4 PC'!E403)</f>
        <v>0</v>
      </c>
      <c r="F403" s="265"/>
      <c r="G403" s="265">
        <f>SUM('Y1 PC'!G403,'Y2 PC'!G403,'Y3 PC'!G403,'Y4 PC'!G403)</f>
        <v>0</v>
      </c>
      <c r="H403" s="265">
        <f>SUM('Y1 PC'!H403,'Y2 PC'!H403,'Y3 PC'!H403,'Y4 PC'!H403)</f>
        <v>0</v>
      </c>
      <c r="I403" s="265">
        <f>SUM('Y1 PC'!I403,'Y2 PC'!I403,'Y3 PC'!I403,'Y4 PC'!I403)</f>
        <v>0</v>
      </c>
      <c r="J403" s="231">
        <f t="shared" si="382"/>
        <v>0</v>
      </c>
      <c r="K403" s="278">
        <f>SUM('Y1 PC'!K403,'Y2 PC'!K403,'Y3 PC'!K403,'Y4 PC'!K403)</f>
        <v>0</v>
      </c>
      <c r="L403" s="73">
        <f t="shared" si="377"/>
        <v>0</v>
      </c>
      <c r="M403" s="99">
        <f t="shared" si="378"/>
        <v>0</v>
      </c>
      <c r="N403" s="19">
        <f t="shared" si="379"/>
        <v>0</v>
      </c>
      <c r="O403" s="20">
        <f t="shared" si="380"/>
        <v>0</v>
      </c>
      <c r="P403" s="21"/>
      <c r="Q403" s="97">
        <f t="shared" si="381"/>
        <v>0</v>
      </c>
    </row>
    <row r="404" spans="1:17" x14ac:dyDescent="0.3">
      <c r="A404" s="333"/>
      <c r="B404" s="338"/>
      <c r="C404" s="311"/>
      <c r="D404" s="340"/>
      <c r="E404" s="265">
        <f>SUM('Y1 PC'!E404,'Y2 PC'!E404,'Y3 PC'!E404,'Y4 PC'!E404)</f>
        <v>0</v>
      </c>
      <c r="F404" s="265"/>
      <c r="G404" s="265">
        <f>SUM('Y1 PC'!G404,'Y2 PC'!G404,'Y3 PC'!G404,'Y4 PC'!G404)</f>
        <v>0</v>
      </c>
      <c r="H404" s="265">
        <f>SUM('Y1 PC'!H404,'Y2 PC'!H404,'Y3 PC'!H404,'Y4 PC'!H404)</f>
        <v>0</v>
      </c>
      <c r="I404" s="265">
        <f>SUM('Y1 PC'!I404,'Y2 PC'!I404,'Y3 PC'!I404,'Y4 PC'!I404)</f>
        <v>0</v>
      </c>
      <c r="J404" s="231">
        <f t="shared" si="382"/>
        <v>0</v>
      </c>
      <c r="K404" s="278">
        <f>SUM('Y1 PC'!K404,'Y2 PC'!K404,'Y3 PC'!K404,'Y4 PC'!K404)</f>
        <v>0</v>
      </c>
      <c r="L404" s="73">
        <f t="shared" si="377"/>
        <v>0</v>
      </c>
      <c r="M404" s="99">
        <f t="shared" si="378"/>
        <v>0</v>
      </c>
      <c r="N404" s="19">
        <f t="shared" si="379"/>
        <v>0</v>
      </c>
      <c r="O404" s="20">
        <f t="shared" si="380"/>
        <v>0</v>
      </c>
      <c r="P404" s="21"/>
      <c r="Q404" s="97">
        <f t="shared" si="381"/>
        <v>0</v>
      </c>
    </row>
    <row r="405" spans="1:17" x14ac:dyDescent="0.3">
      <c r="A405" s="333"/>
      <c r="B405" s="338"/>
      <c r="C405" s="311"/>
      <c r="D405" s="340"/>
      <c r="E405" s="265">
        <f>SUM('Y1 PC'!E405,'Y2 PC'!E405,'Y3 PC'!E405,'Y4 PC'!E405)</f>
        <v>0</v>
      </c>
      <c r="F405" s="265"/>
      <c r="G405" s="265">
        <f>SUM('Y1 PC'!G405,'Y2 PC'!G405,'Y3 PC'!G405,'Y4 PC'!G405)</f>
        <v>0</v>
      </c>
      <c r="H405" s="265">
        <f>SUM('Y1 PC'!H405,'Y2 PC'!H405,'Y3 PC'!H405,'Y4 PC'!H405)</f>
        <v>0</v>
      </c>
      <c r="I405" s="265">
        <f>SUM('Y1 PC'!I405,'Y2 PC'!I405,'Y3 PC'!I405,'Y4 PC'!I405)</f>
        <v>0</v>
      </c>
      <c r="J405" s="231">
        <f t="shared" si="382"/>
        <v>0</v>
      </c>
      <c r="K405" s="278">
        <f>SUM('Y1 PC'!K405,'Y2 PC'!K405,'Y3 PC'!K405,'Y4 PC'!K405)</f>
        <v>0</v>
      </c>
      <c r="L405" s="73">
        <f t="shared" si="377"/>
        <v>0</v>
      </c>
      <c r="M405" s="99">
        <f t="shared" si="378"/>
        <v>0</v>
      </c>
      <c r="N405" s="19">
        <f t="shared" si="379"/>
        <v>0</v>
      </c>
      <c r="O405" s="20">
        <f t="shared" si="380"/>
        <v>0</v>
      </c>
      <c r="P405" s="21"/>
      <c r="Q405" s="97">
        <f t="shared" si="381"/>
        <v>0</v>
      </c>
    </row>
    <row r="406" spans="1:17" x14ac:dyDescent="0.3">
      <c r="A406" s="333"/>
      <c r="B406" s="338"/>
      <c r="C406" s="311"/>
      <c r="D406" s="340"/>
      <c r="E406" s="265">
        <f>SUM('Y1 PC'!E406,'Y2 PC'!E406,'Y3 PC'!E406,'Y4 PC'!E406)</f>
        <v>0</v>
      </c>
      <c r="F406" s="265"/>
      <c r="G406" s="265">
        <f>SUM('Y1 PC'!G406,'Y2 PC'!G406,'Y3 PC'!G406,'Y4 PC'!G406)</f>
        <v>0</v>
      </c>
      <c r="H406" s="265">
        <f>SUM('Y1 PC'!H406,'Y2 PC'!H406,'Y3 PC'!H406,'Y4 PC'!H406)</f>
        <v>0</v>
      </c>
      <c r="I406" s="265">
        <f>SUM('Y1 PC'!I406,'Y2 PC'!I406,'Y3 PC'!I406,'Y4 PC'!I406)</f>
        <v>0</v>
      </c>
      <c r="J406" s="231">
        <f t="shared" si="382"/>
        <v>0</v>
      </c>
      <c r="K406" s="278">
        <f>SUM('Y1 PC'!K406,'Y2 PC'!K406,'Y3 PC'!K406,'Y4 PC'!K406)</f>
        <v>0</v>
      </c>
      <c r="L406" s="73">
        <f t="shared" si="377"/>
        <v>0</v>
      </c>
      <c r="M406" s="99">
        <f t="shared" si="378"/>
        <v>0</v>
      </c>
      <c r="N406" s="19">
        <f t="shared" si="379"/>
        <v>0</v>
      </c>
      <c r="O406" s="20">
        <f t="shared" si="380"/>
        <v>0</v>
      </c>
      <c r="P406" s="21"/>
      <c r="Q406" s="97">
        <f t="shared" si="381"/>
        <v>0</v>
      </c>
    </row>
    <row r="407" spans="1:17" x14ac:dyDescent="0.3">
      <c r="A407" s="333"/>
      <c r="B407" s="338"/>
      <c r="C407" s="311"/>
      <c r="D407" s="340"/>
      <c r="E407" s="265">
        <f>SUM('Y1 PC'!E407,'Y2 PC'!E407,'Y3 PC'!E407,'Y4 PC'!E407)</f>
        <v>0</v>
      </c>
      <c r="F407" s="265"/>
      <c r="G407" s="265">
        <f>SUM('Y1 PC'!G407,'Y2 PC'!G407,'Y3 PC'!G407,'Y4 PC'!G407)</f>
        <v>0</v>
      </c>
      <c r="H407" s="265">
        <f>SUM('Y1 PC'!H407,'Y2 PC'!H407,'Y3 PC'!H407,'Y4 PC'!H407)</f>
        <v>0</v>
      </c>
      <c r="I407" s="265">
        <f>SUM('Y1 PC'!I407,'Y2 PC'!I407,'Y3 PC'!I407,'Y4 PC'!I407)</f>
        <v>0</v>
      </c>
      <c r="J407" s="231">
        <f t="shared" si="382"/>
        <v>0</v>
      </c>
      <c r="K407" s="278">
        <f>SUM('Y1 PC'!K407,'Y2 PC'!K407,'Y3 PC'!K407,'Y4 PC'!K407)</f>
        <v>0</v>
      </c>
      <c r="L407" s="73">
        <f t="shared" si="377"/>
        <v>0</v>
      </c>
      <c r="M407" s="99">
        <f t="shared" si="378"/>
        <v>0</v>
      </c>
      <c r="N407" s="19">
        <f t="shared" si="379"/>
        <v>0</v>
      </c>
      <c r="O407" s="20">
        <f t="shared" si="380"/>
        <v>0</v>
      </c>
      <c r="P407" s="21"/>
      <c r="Q407" s="97">
        <f t="shared" si="381"/>
        <v>0</v>
      </c>
    </row>
    <row r="408" spans="1:17" x14ac:dyDescent="0.3">
      <c r="A408" s="333"/>
      <c r="B408" s="338"/>
      <c r="C408" s="311"/>
      <c r="D408" s="340"/>
      <c r="E408" s="265">
        <f>SUM('Y1 PC'!E408,'Y2 PC'!E408,'Y3 PC'!E408,'Y4 PC'!E408)</f>
        <v>0</v>
      </c>
      <c r="F408" s="265"/>
      <c r="G408" s="265">
        <f>SUM('Y1 PC'!G408,'Y2 PC'!G408,'Y3 PC'!G408,'Y4 PC'!G408)</f>
        <v>0</v>
      </c>
      <c r="H408" s="265">
        <f>SUM('Y1 PC'!H408,'Y2 PC'!H408,'Y3 PC'!H408,'Y4 PC'!H408)</f>
        <v>0</v>
      </c>
      <c r="I408" s="265">
        <f>SUM('Y1 PC'!I408,'Y2 PC'!I408,'Y3 PC'!I408,'Y4 PC'!I408)</f>
        <v>0</v>
      </c>
      <c r="J408" s="231">
        <f t="shared" si="382"/>
        <v>0</v>
      </c>
      <c r="K408" s="278">
        <f>SUM('Y1 PC'!K408,'Y2 PC'!K408,'Y3 PC'!K408,'Y4 PC'!K408)</f>
        <v>0</v>
      </c>
      <c r="L408" s="73">
        <f t="shared" si="377"/>
        <v>0</v>
      </c>
      <c r="M408" s="99">
        <f t="shared" si="378"/>
        <v>0</v>
      </c>
      <c r="N408" s="19">
        <f t="shared" si="379"/>
        <v>0</v>
      </c>
      <c r="O408" s="20">
        <f t="shared" si="380"/>
        <v>0</v>
      </c>
      <c r="P408" s="21"/>
      <c r="Q408" s="97">
        <f t="shared" si="381"/>
        <v>0</v>
      </c>
    </row>
    <row r="409" spans="1:17" x14ac:dyDescent="0.3">
      <c r="A409" s="333"/>
      <c r="B409" s="338"/>
      <c r="C409" s="311"/>
      <c r="D409" s="340"/>
      <c r="E409" s="265">
        <f>SUM('Y1 PC'!E409,'Y2 PC'!E409,'Y3 PC'!E409,'Y4 PC'!E409)</f>
        <v>0</v>
      </c>
      <c r="F409" s="265"/>
      <c r="G409" s="265">
        <f>SUM('Y1 PC'!G409,'Y2 PC'!G409,'Y3 PC'!G409,'Y4 PC'!G409)</f>
        <v>0</v>
      </c>
      <c r="H409" s="265">
        <f>SUM('Y1 PC'!H409,'Y2 PC'!H409,'Y3 PC'!H409,'Y4 PC'!H409)</f>
        <v>0</v>
      </c>
      <c r="I409" s="265">
        <f>SUM('Y1 PC'!I409,'Y2 PC'!I409,'Y3 PC'!I409,'Y4 PC'!I409)</f>
        <v>0</v>
      </c>
      <c r="J409" s="231">
        <f t="shared" si="382"/>
        <v>0</v>
      </c>
      <c r="K409" s="278">
        <f>SUM('Y1 PC'!K409,'Y2 PC'!K409,'Y3 PC'!K409,'Y4 PC'!K409)</f>
        <v>0</v>
      </c>
      <c r="L409" s="73">
        <f t="shared" si="377"/>
        <v>0</v>
      </c>
      <c r="M409" s="99">
        <f t="shared" si="378"/>
        <v>0</v>
      </c>
      <c r="N409" s="19">
        <f t="shared" si="379"/>
        <v>0</v>
      </c>
      <c r="O409" s="20">
        <f t="shared" si="380"/>
        <v>0</v>
      </c>
      <c r="P409" s="21"/>
      <c r="Q409" s="97">
        <f t="shared" si="381"/>
        <v>0</v>
      </c>
    </row>
    <row r="410" spans="1:17" x14ac:dyDescent="0.3">
      <c r="A410" s="333"/>
      <c r="B410" s="338"/>
      <c r="C410" s="311"/>
      <c r="D410" s="340"/>
      <c r="E410" s="265">
        <f>SUM('Y1 PC'!E410,'Y2 PC'!E410,'Y3 PC'!E410,'Y4 PC'!E410)</f>
        <v>0</v>
      </c>
      <c r="F410" s="265"/>
      <c r="G410" s="265">
        <f>SUM('Y1 PC'!G410,'Y2 PC'!G410,'Y3 PC'!G410,'Y4 PC'!G410)</f>
        <v>0</v>
      </c>
      <c r="H410" s="265">
        <f>SUM('Y1 PC'!H410,'Y2 PC'!H410,'Y3 PC'!H410,'Y4 PC'!H410)</f>
        <v>0</v>
      </c>
      <c r="I410" s="265">
        <f>SUM('Y1 PC'!I410,'Y2 PC'!I410,'Y3 PC'!I410,'Y4 PC'!I410)</f>
        <v>0</v>
      </c>
      <c r="J410" s="231">
        <f t="shared" si="382"/>
        <v>0</v>
      </c>
      <c r="K410" s="278">
        <f>SUM('Y1 PC'!K410,'Y2 PC'!K410,'Y3 PC'!K410,'Y4 PC'!K410)</f>
        <v>0</v>
      </c>
      <c r="L410" s="73">
        <f t="shared" si="377"/>
        <v>0</v>
      </c>
      <c r="M410" s="99">
        <f t="shared" si="378"/>
        <v>0</v>
      </c>
      <c r="N410" s="19">
        <f t="shared" si="379"/>
        <v>0</v>
      </c>
      <c r="O410" s="20">
        <f t="shared" si="380"/>
        <v>0</v>
      </c>
      <c r="P410" s="21"/>
      <c r="Q410" s="97">
        <f t="shared" si="381"/>
        <v>0</v>
      </c>
    </row>
    <row r="411" spans="1:17" ht="15" thickBot="1" x14ac:dyDescent="0.35">
      <c r="A411" s="333"/>
      <c r="B411" s="338"/>
      <c r="C411" s="311"/>
      <c r="D411" s="340"/>
      <c r="E411" s="266">
        <f>SUM('Y1 PC'!E411,'Y2 PC'!E411,'Y3 PC'!E411,'Y4 PC'!E411)</f>
        <v>0</v>
      </c>
      <c r="F411" s="264"/>
      <c r="G411" s="266">
        <f>SUM('Y1 PC'!G411,'Y2 PC'!G411,'Y3 PC'!G411,'Y4 PC'!G411)</f>
        <v>0</v>
      </c>
      <c r="H411" s="266">
        <f>SUM('Y1 PC'!H411,'Y2 PC'!H411,'Y3 PC'!H411,'Y4 PC'!H411)</f>
        <v>0</v>
      </c>
      <c r="I411" s="266">
        <f>SUM('Y1 PC'!I411,'Y2 PC'!I411,'Y3 PC'!I411,'Y4 PC'!I411)</f>
        <v>0</v>
      </c>
      <c r="J411" s="231">
        <f t="shared" si="382"/>
        <v>0</v>
      </c>
      <c r="K411" s="279">
        <f>SUM('Y1 PC'!K411,'Y2 PC'!K411,'Y3 PC'!K411,'Y4 PC'!K411)</f>
        <v>0</v>
      </c>
      <c r="L411" s="79">
        <f t="shared" si="377"/>
        <v>0</v>
      </c>
      <c r="M411" s="100">
        <f t="shared" si="378"/>
        <v>0</v>
      </c>
      <c r="N411" s="81">
        <f t="shared" si="379"/>
        <v>0</v>
      </c>
      <c r="O411" s="82">
        <f t="shared" si="380"/>
        <v>0</v>
      </c>
      <c r="P411" s="83"/>
      <c r="Q411" s="98">
        <f t="shared" si="381"/>
        <v>0</v>
      </c>
    </row>
    <row r="412" spans="1:17" ht="15" customHeight="1" thickBot="1" x14ac:dyDescent="0.35">
      <c r="A412" s="333"/>
      <c r="B412" s="335" t="s">
        <v>163</v>
      </c>
      <c r="C412" s="335"/>
      <c r="D412" s="336"/>
      <c r="E412" s="267">
        <f t="shared" ref="E412:J412" si="383">SUM(E401:E411)</f>
        <v>0</v>
      </c>
      <c r="F412" s="268"/>
      <c r="G412" s="269">
        <f t="shared" si="383"/>
        <v>0</v>
      </c>
      <c r="H412" s="116">
        <f t="shared" si="383"/>
        <v>0</v>
      </c>
      <c r="I412" s="116">
        <f t="shared" si="383"/>
        <v>0</v>
      </c>
      <c r="J412" s="116">
        <f t="shared" si="383"/>
        <v>0</v>
      </c>
      <c r="K412" s="93">
        <f t="shared" ref="K412:O412" si="384">SUM(K401:K411)</f>
        <v>0</v>
      </c>
      <c r="L412" s="93">
        <f t="shared" si="384"/>
        <v>0</v>
      </c>
      <c r="M412" s="94">
        <f t="shared" si="384"/>
        <v>0</v>
      </c>
      <c r="N412" s="95">
        <f t="shared" si="384"/>
        <v>0</v>
      </c>
      <c r="O412" s="96">
        <f t="shared" si="384"/>
        <v>0</v>
      </c>
      <c r="P412" s="86"/>
      <c r="Q412" s="93">
        <f t="shared" ref="Q412" si="385">SUM(Q401:Q411)</f>
        <v>0</v>
      </c>
    </row>
    <row r="413" spans="1:17" x14ac:dyDescent="0.3">
      <c r="A413" s="333"/>
      <c r="B413" s="337">
        <v>9</v>
      </c>
      <c r="C413" s="310" t="s">
        <v>115</v>
      </c>
      <c r="D413" s="339"/>
      <c r="E413" s="263">
        <f>SUM('Y1 PC'!E413,'Y2 PC'!E413,'Y3 PC'!E413,'Y4 PC'!E413)</f>
        <v>0</v>
      </c>
      <c r="F413" s="264"/>
      <c r="G413" s="263">
        <f>SUM('Y1 PC'!G413,'Y2 PC'!G413,'Y3 PC'!G413,'Y4 PC'!G413)</f>
        <v>0</v>
      </c>
      <c r="H413" s="263">
        <f>SUM('Y1 PC'!H413,'Y2 PC'!H413,'Y3 PC'!H413,'Y4 PC'!H413)</f>
        <v>0</v>
      </c>
      <c r="I413" s="263">
        <f>SUM('Y1 PC'!I413,'Y2 PC'!I413,'Y3 PC'!I413,'Y4 PC'!I413)</f>
        <v>0</v>
      </c>
      <c r="J413" s="231">
        <f>SUM(G413:I413)</f>
        <v>0</v>
      </c>
      <c r="K413" s="277">
        <f>SUM('Y1 PC'!K413,'Y2 PC'!K413,'Y3 PC'!K413,'Y4 PC'!K413)</f>
        <v>0</v>
      </c>
      <c r="L413" s="17">
        <f t="shared" ref="L413:L423" si="386">25%*K413</f>
        <v>0</v>
      </c>
      <c r="M413" s="40">
        <f t="shared" ref="M413:M423" si="387">ROUND(SUM(K413:L413),0)</f>
        <v>0</v>
      </c>
      <c r="N413" s="19">
        <f t="shared" ref="N413:N459" si="388">$N$4*$M413</f>
        <v>0</v>
      </c>
      <c r="O413" s="20">
        <f t="shared" ref="O413:O459" si="389">$O$4*$M413</f>
        <v>0</v>
      </c>
      <c r="P413" s="21"/>
      <c r="Q413" s="39">
        <f t="shared" ref="Q413:Q459" si="390">ROUND(SUM($N413:$P413),0)</f>
        <v>0</v>
      </c>
    </row>
    <row r="414" spans="1:17" x14ac:dyDescent="0.3">
      <c r="A414" s="333"/>
      <c r="B414" s="338"/>
      <c r="C414" s="311"/>
      <c r="D414" s="340"/>
      <c r="E414" s="265">
        <f>SUM('Y1 PC'!E414,'Y2 PC'!E414,'Y3 PC'!E414,'Y4 PC'!E414)</f>
        <v>0</v>
      </c>
      <c r="F414" s="265"/>
      <c r="G414" s="265">
        <f>SUM('Y1 PC'!G414,'Y2 PC'!G414,'Y3 PC'!G414,'Y4 PC'!G414)</f>
        <v>0</v>
      </c>
      <c r="H414" s="265">
        <f>SUM('Y1 PC'!H414,'Y2 PC'!H414,'Y3 PC'!H414,'Y4 PC'!H414)</f>
        <v>0</v>
      </c>
      <c r="I414" s="265">
        <f>SUM('Y1 PC'!I414,'Y2 PC'!I414,'Y3 PC'!I414,'Y4 PC'!I414)</f>
        <v>0</v>
      </c>
      <c r="J414" s="231">
        <f t="shared" ref="J414:J423" si="391">SUM(G414:I414)</f>
        <v>0</v>
      </c>
      <c r="K414" s="278">
        <f>SUM('Y1 PC'!K414,'Y2 PC'!K414,'Y3 PC'!K414,'Y4 PC'!K414)</f>
        <v>0</v>
      </c>
      <c r="L414" s="73">
        <f t="shared" si="386"/>
        <v>0</v>
      </c>
      <c r="M414" s="99">
        <f t="shared" si="387"/>
        <v>0</v>
      </c>
      <c r="N414" s="19">
        <f t="shared" si="388"/>
        <v>0</v>
      </c>
      <c r="O414" s="20">
        <f t="shared" si="389"/>
        <v>0</v>
      </c>
      <c r="P414" s="21"/>
      <c r="Q414" s="97">
        <f t="shared" si="390"/>
        <v>0</v>
      </c>
    </row>
    <row r="415" spans="1:17" x14ac:dyDescent="0.3">
      <c r="A415" s="333"/>
      <c r="B415" s="338"/>
      <c r="C415" s="311"/>
      <c r="D415" s="340"/>
      <c r="E415" s="265">
        <f>SUM('Y1 PC'!E415,'Y2 PC'!E415,'Y3 PC'!E415,'Y4 PC'!E415)</f>
        <v>0</v>
      </c>
      <c r="F415" s="265"/>
      <c r="G415" s="265">
        <f>SUM('Y1 PC'!G415,'Y2 PC'!G415,'Y3 PC'!G415,'Y4 PC'!G415)</f>
        <v>0</v>
      </c>
      <c r="H415" s="265">
        <f>SUM('Y1 PC'!H415,'Y2 PC'!H415,'Y3 PC'!H415,'Y4 PC'!H415)</f>
        <v>0</v>
      </c>
      <c r="I415" s="265">
        <f>SUM('Y1 PC'!I415,'Y2 PC'!I415,'Y3 PC'!I415,'Y4 PC'!I415)</f>
        <v>0</v>
      </c>
      <c r="J415" s="231">
        <f t="shared" si="391"/>
        <v>0</v>
      </c>
      <c r="K415" s="278">
        <f>SUM('Y1 PC'!K415,'Y2 PC'!K415,'Y3 PC'!K415,'Y4 PC'!K415)</f>
        <v>0</v>
      </c>
      <c r="L415" s="73">
        <f t="shared" si="386"/>
        <v>0</v>
      </c>
      <c r="M415" s="99">
        <f t="shared" si="387"/>
        <v>0</v>
      </c>
      <c r="N415" s="19">
        <f t="shared" si="388"/>
        <v>0</v>
      </c>
      <c r="O415" s="20">
        <f t="shared" si="389"/>
        <v>0</v>
      </c>
      <c r="P415" s="21"/>
      <c r="Q415" s="97">
        <f t="shared" si="390"/>
        <v>0</v>
      </c>
    </row>
    <row r="416" spans="1:17" x14ac:dyDescent="0.3">
      <c r="A416" s="333"/>
      <c r="B416" s="338"/>
      <c r="C416" s="311"/>
      <c r="D416" s="340"/>
      <c r="E416" s="265">
        <f>SUM('Y1 PC'!E416,'Y2 PC'!E416,'Y3 PC'!E416,'Y4 PC'!E416)</f>
        <v>0</v>
      </c>
      <c r="F416" s="265"/>
      <c r="G416" s="265">
        <f>SUM('Y1 PC'!G416,'Y2 PC'!G416,'Y3 PC'!G416,'Y4 PC'!G416)</f>
        <v>0</v>
      </c>
      <c r="H416" s="265">
        <f>SUM('Y1 PC'!H416,'Y2 PC'!H416,'Y3 PC'!H416,'Y4 PC'!H416)</f>
        <v>0</v>
      </c>
      <c r="I416" s="265">
        <f>SUM('Y1 PC'!I416,'Y2 PC'!I416,'Y3 PC'!I416,'Y4 PC'!I416)</f>
        <v>0</v>
      </c>
      <c r="J416" s="231">
        <f t="shared" si="391"/>
        <v>0</v>
      </c>
      <c r="K416" s="278">
        <f>SUM('Y1 PC'!K416,'Y2 PC'!K416,'Y3 PC'!K416,'Y4 PC'!K416)</f>
        <v>0</v>
      </c>
      <c r="L416" s="73">
        <f t="shared" si="386"/>
        <v>0</v>
      </c>
      <c r="M416" s="99">
        <f t="shared" si="387"/>
        <v>0</v>
      </c>
      <c r="N416" s="19">
        <f t="shared" si="388"/>
        <v>0</v>
      </c>
      <c r="O416" s="20">
        <f t="shared" si="389"/>
        <v>0</v>
      </c>
      <c r="P416" s="21"/>
      <c r="Q416" s="97">
        <f t="shared" si="390"/>
        <v>0</v>
      </c>
    </row>
    <row r="417" spans="1:17" x14ac:dyDescent="0.3">
      <c r="A417" s="333"/>
      <c r="B417" s="338"/>
      <c r="C417" s="311"/>
      <c r="D417" s="340"/>
      <c r="E417" s="265">
        <f>SUM('Y1 PC'!E417,'Y2 PC'!E417,'Y3 PC'!E417,'Y4 PC'!E417)</f>
        <v>0</v>
      </c>
      <c r="F417" s="265"/>
      <c r="G417" s="265">
        <f>SUM('Y1 PC'!G417,'Y2 PC'!G417,'Y3 PC'!G417,'Y4 PC'!G417)</f>
        <v>0</v>
      </c>
      <c r="H417" s="265">
        <f>SUM('Y1 PC'!H417,'Y2 PC'!H417,'Y3 PC'!H417,'Y4 PC'!H417)</f>
        <v>0</v>
      </c>
      <c r="I417" s="265">
        <f>SUM('Y1 PC'!I417,'Y2 PC'!I417,'Y3 PC'!I417,'Y4 PC'!I417)</f>
        <v>0</v>
      </c>
      <c r="J417" s="231">
        <f t="shared" si="391"/>
        <v>0</v>
      </c>
      <c r="K417" s="278">
        <f>SUM('Y1 PC'!K417,'Y2 PC'!K417,'Y3 PC'!K417,'Y4 PC'!K417)</f>
        <v>0</v>
      </c>
      <c r="L417" s="73">
        <f t="shared" si="386"/>
        <v>0</v>
      </c>
      <c r="M417" s="99">
        <f t="shared" si="387"/>
        <v>0</v>
      </c>
      <c r="N417" s="19">
        <f t="shared" si="388"/>
        <v>0</v>
      </c>
      <c r="O417" s="20">
        <f t="shared" si="389"/>
        <v>0</v>
      </c>
      <c r="P417" s="21"/>
      <c r="Q417" s="97">
        <f t="shared" si="390"/>
        <v>0</v>
      </c>
    </row>
    <row r="418" spans="1:17" x14ac:dyDescent="0.3">
      <c r="A418" s="333"/>
      <c r="B418" s="338"/>
      <c r="C418" s="311"/>
      <c r="D418" s="340"/>
      <c r="E418" s="265">
        <f>SUM('Y1 PC'!E418,'Y2 PC'!E418,'Y3 PC'!E418,'Y4 PC'!E418)</f>
        <v>0</v>
      </c>
      <c r="F418" s="265"/>
      <c r="G418" s="265">
        <f>SUM('Y1 PC'!G418,'Y2 PC'!G418,'Y3 PC'!G418,'Y4 PC'!G418)</f>
        <v>0</v>
      </c>
      <c r="H418" s="265">
        <f>SUM('Y1 PC'!H418,'Y2 PC'!H418,'Y3 PC'!H418,'Y4 PC'!H418)</f>
        <v>0</v>
      </c>
      <c r="I418" s="265">
        <f>SUM('Y1 PC'!I418,'Y2 PC'!I418,'Y3 PC'!I418,'Y4 PC'!I418)</f>
        <v>0</v>
      </c>
      <c r="J418" s="231">
        <f t="shared" si="391"/>
        <v>0</v>
      </c>
      <c r="K418" s="278">
        <f>SUM('Y1 PC'!K418,'Y2 PC'!K418,'Y3 PC'!K418,'Y4 PC'!K418)</f>
        <v>0</v>
      </c>
      <c r="L418" s="73">
        <f t="shared" si="386"/>
        <v>0</v>
      </c>
      <c r="M418" s="99">
        <f t="shared" si="387"/>
        <v>0</v>
      </c>
      <c r="N418" s="19">
        <f t="shared" si="388"/>
        <v>0</v>
      </c>
      <c r="O418" s="20">
        <f t="shared" si="389"/>
        <v>0</v>
      </c>
      <c r="P418" s="21"/>
      <c r="Q418" s="97">
        <f t="shared" si="390"/>
        <v>0</v>
      </c>
    </row>
    <row r="419" spans="1:17" x14ac:dyDescent="0.3">
      <c r="A419" s="333"/>
      <c r="B419" s="338"/>
      <c r="C419" s="311"/>
      <c r="D419" s="340"/>
      <c r="E419" s="265">
        <f>SUM('Y1 PC'!E419,'Y2 PC'!E419,'Y3 PC'!E419,'Y4 PC'!E419)</f>
        <v>0</v>
      </c>
      <c r="F419" s="265"/>
      <c r="G419" s="265">
        <f>SUM('Y1 PC'!G419,'Y2 PC'!G419,'Y3 PC'!G419,'Y4 PC'!G419)</f>
        <v>0</v>
      </c>
      <c r="H419" s="265">
        <f>SUM('Y1 PC'!H419,'Y2 PC'!H419,'Y3 PC'!H419,'Y4 PC'!H419)</f>
        <v>0</v>
      </c>
      <c r="I419" s="265">
        <f>SUM('Y1 PC'!I419,'Y2 PC'!I419,'Y3 PC'!I419,'Y4 PC'!I419)</f>
        <v>0</v>
      </c>
      <c r="J419" s="231">
        <f t="shared" si="391"/>
        <v>0</v>
      </c>
      <c r="K419" s="278">
        <f>SUM('Y1 PC'!K419,'Y2 PC'!K419,'Y3 PC'!K419,'Y4 PC'!K419)</f>
        <v>0</v>
      </c>
      <c r="L419" s="73">
        <f t="shared" si="386"/>
        <v>0</v>
      </c>
      <c r="M419" s="99">
        <f t="shared" si="387"/>
        <v>0</v>
      </c>
      <c r="N419" s="19">
        <f t="shared" si="388"/>
        <v>0</v>
      </c>
      <c r="O419" s="20">
        <f t="shared" si="389"/>
        <v>0</v>
      </c>
      <c r="P419" s="21"/>
      <c r="Q419" s="97">
        <f t="shared" si="390"/>
        <v>0</v>
      </c>
    </row>
    <row r="420" spans="1:17" x14ac:dyDescent="0.3">
      <c r="A420" s="333"/>
      <c r="B420" s="338"/>
      <c r="C420" s="311"/>
      <c r="D420" s="340"/>
      <c r="E420" s="265">
        <f>SUM('Y1 PC'!E420,'Y2 PC'!E420,'Y3 PC'!E420,'Y4 PC'!E420)</f>
        <v>0</v>
      </c>
      <c r="F420" s="265"/>
      <c r="G420" s="265">
        <f>SUM('Y1 PC'!G420,'Y2 PC'!G420,'Y3 PC'!G420,'Y4 PC'!G420)</f>
        <v>0</v>
      </c>
      <c r="H420" s="265">
        <f>SUM('Y1 PC'!H420,'Y2 PC'!H420,'Y3 PC'!H420,'Y4 PC'!H420)</f>
        <v>0</v>
      </c>
      <c r="I420" s="265">
        <f>SUM('Y1 PC'!I420,'Y2 PC'!I420,'Y3 PC'!I420,'Y4 PC'!I420)</f>
        <v>0</v>
      </c>
      <c r="J420" s="231">
        <f t="shared" si="391"/>
        <v>0</v>
      </c>
      <c r="K420" s="278">
        <f>SUM('Y1 PC'!K420,'Y2 PC'!K420,'Y3 PC'!K420,'Y4 PC'!K420)</f>
        <v>0</v>
      </c>
      <c r="L420" s="73">
        <f t="shared" si="386"/>
        <v>0</v>
      </c>
      <c r="M420" s="99">
        <f t="shared" si="387"/>
        <v>0</v>
      </c>
      <c r="N420" s="19">
        <f t="shared" si="388"/>
        <v>0</v>
      </c>
      <c r="O420" s="20">
        <f t="shared" si="389"/>
        <v>0</v>
      </c>
      <c r="P420" s="21"/>
      <c r="Q420" s="97">
        <f t="shared" si="390"/>
        <v>0</v>
      </c>
    </row>
    <row r="421" spans="1:17" x14ac:dyDescent="0.3">
      <c r="A421" s="333"/>
      <c r="B421" s="338"/>
      <c r="C421" s="311"/>
      <c r="D421" s="340"/>
      <c r="E421" s="265">
        <f>SUM('Y1 PC'!E421,'Y2 PC'!E421,'Y3 PC'!E421,'Y4 PC'!E421)</f>
        <v>0</v>
      </c>
      <c r="F421" s="265"/>
      <c r="G421" s="265">
        <f>SUM('Y1 PC'!G421,'Y2 PC'!G421,'Y3 PC'!G421,'Y4 PC'!G421)</f>
        <v>0</v>
      </c>
      <c r="H421" s="265">
        <f>SUM('Y1 PC'!H421,'Y2 PC'!H421,'Y3 PC'!H421,'Y4 PC'!H421)</f>
        <v>0</v>
      </c>
      <c r="I421" s="265">
        <f>SUM('Y1 PC'!I421,'Y2 PC'!I421,'Y3 PC'!I421,'Y4 PC'!I421)</f>
        <v>0</v>
      </c>
      <c r="J421" s="231">
        <f t="shared" si="391"/>
        <v>0</v>
      </c>
      <c r="K421" s="278">
        <f>SUM('Y1 PC'!K421,'Y2 PC'!K421,'Y3 PC'!K421,'Y4 PC'!K421)</f>
        <v>0</v>
      </c>
      <c r="L421" s="73">
        <f t="shared" si="386"/>
        <v>0</v>
      </c>
      <c r="M421" s="99">
        <f t="shared" si="387"/>
        <v>0</v>
      </c>
      <c r="N421" s="19">
        <f t="shared" si="388"/>
        <v>0</v>
      </c>
      <c r="O421" s="20">
        <f t="shared" si="389"/>
        <v>0</v>
      </c>
      <c r="P421" s="21"/>
      <c r="Q421" s="97">
        <f t="shared" si="390"/>
        <v>0</v>
      </c>
    </row>
    <row r="422" spans="1:17" x14ac:dyDescent="0.3">
      <c r="A422" s="333"/>
      <c r="B422" s="338"/>
      <c r="C422" s="311"/>
      <c r="D422" s="340"/>
      <c r="E422" s="265">
        <f>SUM('Y1 PC'!E422,'Y2 PC'!E422,'Y3 PC'!E422,'Y4 PC'!E422)</f>
        <v>0</v>
      </c>
      <c r="F422" s="265"/>
      <c r="G422" s="265">
        <f>SUM('Y1 PC'!G422,'Y2 PC'!G422,'Y3 PC'!G422,'Y4 PC'!G422)</f>
        <v>0</v>
      </c>
      <c r="H422" s="265">
        <f>SUM('Y1 PC'!H422,'Y2 PC'!H422,'Y3 PC'!H422,'Y4 PC'!H422)</f>
        <v>0</v>
      </c>
      <c r="I422" s="265">
        <f>SUM('Y1 PC'!I422,'Y2 PC'!I422,'Y3 PC'!I422,'Y4 PC'!I422)</f>
        <v>0</v>
      </c>
      <c r="J422" s="231">
        <f t="shared" si="391"/>
        <v>0</v>
      </c>
      <c r="K422" s="278">
        <f>SUM('Y1 PC'!K422,'Y2 PC'!K422,'Y3 PC'!K422,'Y4 PC'!K422)</f>
        <v>0</v>
      </c>
      <c r="L422" s="73">
        <f t="shared" si="386"/>
        <v>0</v>
      </c>
      <c r="M422" s="99">
        <f t="shared" si="387"/>
        <v>0</v>
      </c>
      <c r="N422" s="19">
        <f t="shared" si="388"/>
        <v>0</v>
      </c>
      <c r="O422" s="20">
        <f t="shared" si="389"/>
        <v>0</v>
      </c>
      <c r="P422" s="21"/>
      <c r="Q422" s="97">
        <f t="shared" si="390"/>
        <v>0</v>
      </c>
    </row>
    <row r="423" spans="1:17" ht="15" thickBot="1" x14ac:dyDescent="0.35">
      <c r="A423" s="333"/>
      <c r="B423" s="338"/>
      <c r="C423" s="311"/>
      <c r="D423" s="340"/>
      <c r="E423" s="266">
        <f>SUM('Y1 PC'!E423,'Y2 PC'!E423,'Y3 PC'!E423,'Y4 PC'!E423)</f>
        <v>0</v>
      </c>
      <c r="F423" s="264"/>
      <c r="G423" s="266">
        <f>SUM('Y1 PC'!G423,'Y2 PC'!G423,'Y3 PC'!G423,'Y4 PC'!G423)</f>
        <v>0</v>
      </c>
      <c r="H423" s="266">
        <f>SUM('Y1 PC'!H423,'Y2 PC'!H423,'Y3 PC'!H423,'Y4 PC'!H423)</f>
        <v>0</v>
      </c>
      <c r="I423" s="266">
        <f>SUM('Y1 PC'!I423,'Y2 PC'!I423,'Y3 PC'!I423,'Y4 PC'!I423)</f>
        <v>0</v>
      </c>
      <c r="J423" s="231">
        <f t="shared" si="391"/>
        <v>0</v>
      </c>
      <c r="K423" s="279">
        <f>SUM('Y1 PC'!K423,'Y2 PC'!K423,'Y3 PC'!K423,'Y4 PC'!K423)</f>
        <v>0</v>
      </c>
      <c r="L423" s="79">
        <f t="shared" si="386"/>
        <v>0</v>
      </c>
      <c r="M423" s="100">
        <f t="shared" si="387"/>
        <v>0</v>
      </c>
      <c r="N423" s="81">
        <f t="shared" si="388"/>
        <v>0</v>
      </c>
      <c r="O423" s="82">
        <f t="shared" si="389"/>
        <v>0</v>
      </c>
      <c r="P423" s="83"/>
      <c r="Q423" s="98">
        <f t="shared" si="390"/>
        <v>0</v>
      </c>
    </row>
    <row r="424" spans="1:17" ht="15" customHeight="1" thickBot="1" x14ac:dyDescent="0.35">
      <c r="A424" s="334"/>
      <c r="B424" s="335" t="s">
        <v>164</v>
      </c>
      <c r="C424" s="335"/>
      <c r="D424" s="336"/>
      <c r="E424" s="267">
        <f t="shared" ref="E424:J424" si="392">SUM(E413:E423)</f>
        <v>0</v>
      </c>
      <c r="F424" s="268"/>
      <c r="G424" s="269">
        <f t="shared" si="392"/>
        <v>0</v>
      </c>
      <c r="H424" s="116">
        <f t="shared" si="392"/>
        <v>0</v>
      </c>
      <c r="I424" s="116">
        <f t="shared" si="392"/>
        <v>0</v>
      </c>
      <c r="J424" s="116">
        <f t="shared" si="392"/>
        <v>0</v>
      </c>
      <c r="K424" s="93">
        <f t="shared" ref="K424:O424" si="393">SUM(K413:K423)</f>
        <v>0</v>
      </c>
      <c r="L424" s="93">
        <f t="shared" si="393"/>
        <v>0</v>
      </c>
      <c r="M424" s="94">
        <f t="shared" si="393"/>
        <v>0</v>
      </c>
      <c r="N424" s="95">
        <f t="shared" si="393"/>
        <v>0</v>
      </c>
      <c r="O424" s="96">
        <f t="shared" si="393"/>
        <v>0</v>
      </c>
      <c r="P424" s="86"/>
      <c r="Q424" s="93">
        <f t="shared" ref="Q424" si="394">SUM(Q413:Q423)</f>
        <v>0</v>
      </c>
    </row>
    <row r="425" spans="1:17" x14ac:dyDescent="0.3">
      <c r="A425" s="332" t="s">
        <v>69</v>
      </c>
      <c r="B425" s="337">
        <v>10</v>
      </c>
      <c r="C425" s="310" t="s">
        <v>116</v>
      </c>
      <c r="D425" s="339"/>
      <c r="E425" s="263">
        <f>SUM('Y1 PC'!E425,'Y2 PC'!E425,'Y3 PC'!E425,'Y4 PC'!E425)</f>
        <v>0</v>
      </c>
      <c r="F425" s="264"/>
      <c r="G425" s="263">
        <f>SUM('Y1 PC'!G425,'Y2 PC'!G425,'Y3 PC'!G425,'Y4 PC'!G425)</f>
        <v>0</v>
      </c>
      <c r="H425" s="263">
        <f>SUM('Y1 PC'!H425,'Y2 PC'!H425,'Y3 PC'!H425,'Y4 PC'!H425)</f>
        <v>0</v>
      </c>
      <c r="I425" s="263">
        <f>SUM('Y1 PC'!I425,'Y2 PC'!I425,'Y3 PC'!I425,'Y4 PC'!I425)</f>
        <v>0</v>
      </c>
      <c r="J425" s="231">
        <f>SUM(G425:I425)</f>
        <v>0</v>
      </c>
      <c r="K425" s="277">
        <f>SUM('Y1 PC'!K425,'Y2 PC'!K425,'Y3 PC'!K425,'Y4 PC'!K425)</f>
        <v>0</v>
      </c>
      <c r="L425" s="17">
        <f t="shared" ref="L425:L435" si="395">25%*K425</f>
        <v>0</v>
      </c>
      <c r="M425" s="40">
        <f t="shared" ref="M425:M435" si="396">ROUND(SUM(K425:L425),0)</f>
        <v>0</v>
      </c>
      <c r="N425" s="19">
        <f t="shared" ref="N425:N471" si="397">$N$4*$M425</f>
        <v>0</v>
      </c>
      <c r="O425" s="20">
        <f t="shared" ref="O425:O471" si="398">$O$4*$M425</f>
        <v>0</v>
      </c>
      <c r="P425" s="21"/>
      <c r="Q425" s="39">
        <f t="shared" ref="Q425:Q471" si="399">ROUND(SUM($N425:$P425),0)</f>
        <v>0</v>
      </c>
    </row>
    <row r="426" spans="1:17" x14ac:dyDescent="0.3">
      <c r="A426" s="333"/>
      <c r="B426" s="338"/>
      <c r="C426" s="311"/>
      <c r="D426" s="340"/>
      <c r="E426" s="265">
        <f>SUM('Y1 PC'!E426,'Y2 PC'!E426,'Y3 PC'!E426,'Y4 PC'!E426)</f>
        <v>0</v>
      </c>
      <c r="F426" s="265"/>
      <c r="G426" s="265">
        <f>SUM('Y1 PC'!G426,'Y2 PC'!G426,'Y3 PC'!G426,'Y4 PC'!G426)</f>
        <v>0</v>
      </c>
      <c r="H426" s="265">
        <f>SUM('Y1 PC'!H426,'Y2 PC'!H426,'Y3 PC'!H426,'Y4 PC'!H426)</f>
        <v>0</v>
      </c>
      <c r="I426" s="265">
        <f>SUM('Y1 PC'!I426,'Y2 PC'!I426,'Y3 PC'!I426,'Y4 PC'!I426)</f>
        <v>0</v>
      </c>
      <c r="J426" s="231">
        <f t="shared" ref="J426:J435" si="400">SUM(G426:I426)</f>
        <v>0</v>
      </c>
      <c r="K426" s="278">
        <f>SUM('Y1 PC'!K426,'Y2 PC'!K426,'Y3 PC'!K426,'Y4 PC'!K426)</f>
        <v>0</v>
      </c>
      <c r="L426" s="73">
        <f t="shared" si="395"/>
        <v>0</v>
      </c>
      <c r="M426" s="99">
        <f t="shared" si="396"/>
        <v>0</v>
      </c>
      <c r="N426" s="19">
        <f t="shared" si="370"/>
        <v>0</v>
      </c>
      <c r="O426" s="20">
        <f t="shared" si="371"/>
        <v>0</v>
      </c>
      <c r="P426" s="21"/>
      <c r="Q426" s="97">
        <f t="shared" si="372"/>
        <v>0</v>
      </c>
    </row>
    <row r="427" spans="1:17" x14ac:dyDescent="0.3">
      <c r="A427" s="333"/>
      <c r="B427" s="338"/>
      <c r="C427" s="311"/>
      <c r="D427" s="340"/>
      <c r="E427" s="265">
        <f>SUM('Y1 PC'!E427,'Y2 PC'!E427,'Y3 PC'!E427,'Y4 PC'!E427)</f>
        <v>0</v>
      </c>
      <c r="F427" s="265"/>
      <c r="G427" s="265">
        <f>SUM('Y1 PC'!G427,'Y2 PC'!G427,'Y3 PC'!G427,'Y4 PC'!G427)</f>
        <v>0</v>
      </c>
      <c r="H427" s="265">
        <f>SUM('Y1 PC'!H427,'Y2 PC'!H427,'Y3 PC'!H427,'Y4 PC'!H427)</f>
        <v>0</v>
      </c>
      <c r="I427" s="265">
        <f>SUM('Y1 PC'!I427,'Y2 PC'!I427,'Y3 PC'!I427,'Y4 PC'!I427)</f>
        <v>0</v>
      </c>
      <c r="J427" s="231">
        <f t="shared" si="400"/>
        <v>0</v>
      </c>
      <c r="K427" s="278">
        <f>SUM('Y1 PC'!K427,'Y2 PC'!K427,'Y3 PC'!K427,'Y4 PC'!K427)</f>
        <v>0</v>
      </c>
      <c r="L427" s="73">
        <f t="shared" si="395"/>
        <v>0</v>
      </c>
      <c r="M427" s="99">
        <f t="shared" si="396"/>
        <v>0</v>
      </c>
      <c r="N427" s="19">
        <f t="shared" si="370"/>
        <v>0</v>
      </c>
      <c r="O427" s="20">
        <f t="shared" si="371"/>
        <v>0</v>
      </c>
      <c r="P427" s="21"/>
      <c r="Q427" s="97">
        <f t="shared" si="372"/>
        <v>0</v>
      </c>
    </row>
    <row r="428" spans="1:17" x14ac:dyDescent="0.3">
      <c r="A428" s="333"/>
      <c r="B428" s="338"/>
      <c r="C428" s="311"/>
      <c r="D428" s="340"/>
      <c r="E428" s="265">
        <f>SUM('Y1 PC'!E428,'Y2 PC'!E428,'Y3 PC'!E428,'Y4 PC'!E428)</f>
        <v>0</v>
      </c>
      <c r="F428" s="265"/>
      <c r="G428" s="265">
        <f>SUM('Y1 PC'!G428,'Y2 PC'!G428,'Y3 PC'!G428,'Y4 PC'!G428)</f>
        <v>0</v>
      </c>
      <c r="H428" s="265">
        <f>SUM('Y1 PC'!H428,'Y2 PC'!H428,'Y3 PC'!H428,'Y4 PC'!H428)</f>
        <v>0</v>
      </c>
      <c r="I428" s="265">
        <f>SUM('Y1 PC'!I428,'Y2 PC'!I428,'Y3 PC'!I428,'Y4 PC'!I428)</f>
        <v>0</v>
      </c>
      <c r="J428" s="231">
        <f t="shared" si="400"/>
        <v>0</v>
      </c>
      <c r="K428" s="278">
        <f>SUM('Y1 PC'!K428,'Y2 PC'!K428,'Y3 PC'!K428,'Y4 PC'!K428)</f>
        <v>0</v>
      </c>
      <c r="L428" s="73">
        <f t="shared" si="395"/>
        <v>0</v>
      </c>
      <c r="M428" s="99">
        <f t="shared" si="396"/>
        <v>0</v>
      </c>
      <c r="N428" s="19">
        <f t="shared" si="370"/>
        <v>0</v>
      </c>
      <c r="O428" s="20">
        <f t="shared" si="371"/>
        <v>0</v>
      </c>
      <c r="P428" s="21"/>
      <c r="Q428" s="97">
        <f t="shared" si="372"/>
        <v>0</v>
      </c>
    </row>
    <row r="429" spans="1:17" x14ac:dyDescent="0.3">
      <c r="A429" s="333"/>
      <c r="B429" s="338"/>
      <c r="C429" s="311"/>
      <c r="D429" s="340"/>
      <c r="E429" s="265">
        <f>SUM('Y1 PC'!E429,'Y2 PC'!E429,'Y3 PC'!E429,'Y4 PC'!E429)</f>
        <v>0</v>
      </c>
      <c r="F429" s="265"/>
      <c r="G429" s="265">
        <f>SUM('Y1 PC'!G429,'Y2 PC'!G429,'Y3 PC'!G429,'Y4 PC'!G429)</f>
        <v>0</v>
      </c>
      <c r="H429" s="265">
        <f>SUM('Y1 PC'!H429,'Y2 PC'!H429,'Y3 PC'!H429,'Y4 PC'!H429)</f>
        <v>0</v>
      </c>
      <c r="I429" s="265">
        <f>SUM('Y1 PC'!I429,'Y2 PC'!I429,'Y3 PC'!I429,'Y4 PC'!I429)</f>
        <v>0</v>
      </c>
      <c r="J429" s="231">
        <f t="shared" si="400"/>
        <v>0</v>
      </c>
      <c r="K429" s="278">
        <f>SUM('Y1 PC'!K429,'Y2 PC'!K429,'Y3 PC'!K429,'Y4 PC'!K429)</f>
        <v>0</v>
      </c>
      <c r="L429" s="73">
        <f t="shared" si="395"/>
        <v>0</v>
      </c>
      <c r="M429" s="99">
        <f t="shared" si="396"/>
        <v>0</v>
      </c>
      <c r="N429" s="19">
        <f t="shared" si="370"/>
        <v>0</v>
      </c>
      <c r="O429" s="20">
        <f t="shared" si="371"/>
        <v>0</v>
      </c>
      <c r="P429" s="21"/>
      <c r="Q429" s="97">
        <f t="shared" si="372"/>
        <v>0</v>
      </c>
    </row>
    <row r="430" spans="1:17" x14ac:dyDescent="0.3">
      <c r="A430" s="333"/>
      <c r="B430" s="338"/>
      <c r="C430" s="311"/>
      <c r="D430" s="340"/>
      <c r="E430" s="265">
        <f>SUM('Y1 PC'!E430,'Y2 PC'!E430,'Y3 PC'!E430,'Y4 PC'!E430)</f>
        <v>0</v>
      </c>
      <c r="F430" s="265"/>
      <c r="G430" s="265">
        <f>SUM('Y1 PC'!G430,'Y2 PC'!G430,'Y3 PC'!G430,'Y4 PC'!G430)</f>
        <v>0</v>
      </c>
      <c r="H430" s="265">
        <f>SUM('Y1 PC'!H430,'Y2 PC'!H430,'Y3 PC'!H430,'Y4 PC'!H430)</f>
        <v>0</v>
      </c>
      <c r="I430" s="265">
        <f>SUM('Y1 PC'!I430,'Y2 PC'!I430,'Y3 PC'!I430,'Y4 PC'!I430)</f>
        <v>0</v>
      </c>
      <c r="J430" s="231">
        <f t="shared" si="400"/>
        <v>0</v>
      </c>
      <c r="K430" s="278">
        <f>SUM('Y1 PC'!K430,'Y2 PC'!K430,'Y3 PC'!K430,'Y4 PC'!K430)</f>
        <v>0</v>
      </c>
      <c r="L430" s="73">
        <f t="shared" si="395"/>
        <v>0</v>
      </c>
      <c r="M430" s="99">
        <f t="shared" si="396"/>
        <v>0</v>
      </c>
      <c r="N430" s="19">
        <f t="shared" si="370"/>
        <v>0</v>
      </c>
      <c r="O430" s="20">
        <f t="shared" si="371"/>
        <v>0</v>
      </c>
      <c r="P430" s="21"/>
      <c r="Q430" s="97">
        <f t="shared" si="372"/>
        <v>0</v>
      </c>
    </row>
    <row r="431" spans="1:17" x14ac:dyDescent="0.3">
      <c r="A431" s="333"/>
      <c r="B431" s="338"/>
      <c r="C431" s="311"/>
      <c r="D431" s="340"/>
      <c r="E431" s="265">
        <f>SUM('Y1 PC'!E431,'Y2 PC'!E431,'Y3 PC'!E431,'Y4 PC'!E431)</f>
        <v>0</v>
      </c>
      <c r="F431" s="265"/>
      <c r="G431" s="265">
        <f>SUM('Y1 PC'!G431,'Y2 PC'!G431,'Y3 PC'!G431,'Y4 PC'!G431)</f>
        <v>0</v>
      </c>
      <c r="H431" s="265">
        <f>SUM('Y1 PC'!H431,'Y2 PC'!H431,'Y3 PC'!H431,'Y4 PC'!H431)</f>
        <v>0</v>
      </c>
      <c r="I431" s="265">
        <f>SUM('Y1 PC'!I431,'Y2 PC'!I431,'Y3 PC'!I431,'Y4 PC'!I431)</f>
        <v>0</v>
      </c>
      <c r="J431" s="231">
        <f t="shared" si="400"/>
        <v>0</v>
      </c>
      <c r="K431" s="278">
        <f>SUM('Y1 PC'!K431,'Y2 PC'!K431,'Y3 PC'!K431,'Y4 PC'!K431)</f>
        <v>0</v>
      </c>
      <c r="L431" s="73">
        <f t="shared" si="395"/>
        <v>0</v>
      </c>
      <c r="M431" s="99">
        <f t="shared" si="396"/>
        <v>0</v>
      </c>
      <c r="N431" s="19">
        <f t="shared" si="370"/>
        <v>0</v>
      </c>
      <c r="O431" s="20">
        <f t="shared" si="371"/>
        <v>0</v>
      </c>
      <c r="P431" s="21"/>
      <c r="Q431" s="97">
        <f t="shared" si="372"/>
        <v>0</v>
      </c>
    </row>
    <row r="432" spans="1:17" x14ac:dyDescent="0.3">
      <c r="A432" s="333"/>
      <c r="B432" s="338"/>
      <c r="C432" s="311"/>
      <c r="D432" s="340"/>
      <c r="E432" s="265">
        <f>SUM('Y1 PC'!E432,'Y2 PC'!E432,'Y3 PC'!E432,'Y4 PC'!E432)</f>
        <v>0</v>
      </c>
      <c r="F432" s="265"/>
      <c r="G432" s="265">
        <f>SUM('Y1 PC'!G432,'Y2 PC'!G432,'Y3 PC'!G432,'Y4 PC'!G432)</f>
        <v>0</v>
      </c>
      <c r="H432" s="265">
        <f>SUM('Y1 PC'!H432,'Y2 PC'!H432,'Y3 PC'!H432,'Y4 PC'!H432)</f>
        <v>0</v>
      </c>
      <c r="I432" s="265">
        <f>SUM('Y1 PC'!I432,'Y2 PC'!I432,'Y3 PC'!I432,'Y4 PC'!I432)</f>
        <v>0</v>
      </c>
      <c r="J432" s="231">
        <f t="shared" si="400"/>
        <v>0</v>
      </c>
      <c r="K432" s="278">
        <f>SUM('Y1 PC'!K432,'Y2 PC'!K432,'Y3 PC'!K432,'Y4 PC'!K432)</f>
        <v>0</v>
      </c>
      <c r="L432" s="73">
        <f t="shared" si="395"/>
        <v>0</v>
      </c>
      <c r="M432" s="99">
        <f t="shared" si="396"/>
        <v>0</v>
      </c>
      <c r="N432" s="19">
        <f t="shared" si="370"/>
        <v>0</v>
      </c>
      <c r="O432" s="20">
        <f t="shared" si="371"/>
        <v>0</v>
      </c>
      <c r="P432" s="21"/>
      <c r="Q432" s="97">
        <f t="shared" si="372"/>
        <v>0</v>
      </c>
    </row>
    <row r="433" spans="1:17" x14ac:dyDescent="0.3">
      <c r="A433" s="333"/>
      <c r="B433" s="338"/>
      <c r="C433" s="311"/>
      <c r="D433" s="340"/>
      <c r="E433" s="265">
        <f>SUM('Y1 PC'!E433,'Y2 PC'!E433,'Y3 PC'!E433,'Y4 PC'!E433)</f>
        <v>0</v>
      </c>
      <c r="F433" s="265"/>
      <c r="G433" s="265">
        <f>SUM('Y1 PC'!G433,'Y2 PC'!G433,'Y3 PC'!G433,'Y4 PC'!G433)</f>
        <v>0</v>
      </c>
      <c r="H433" s="265">
        <f>SUM('Y1 PC'!H433,'Y2 PC'!H433,'Y3 PC'!H433,'Y4 PC'!H433)</f>
        <v>0</v>
      </c>
      <c r="I433" s="265">
        <f>SUM('Y1 PC'!I433,'Y2 PC'!I433,'Y3 PC'!I433,'Y4 PC'!I433)</f>
        <v>0</v>
      </c>
      <c r="J433" s="231">
        <f t="shared" si="400"/>
        <v>0</v>
      </c>
      <c r="K433" s="278">
        <f>SUM('Y1 PC'!K433,'Y2 PC'!K433,'Y3 PC'!K433,'Y4 PC'!K433)</f>
        <v>0</v>
      </c>
      <c r="L433" s="73">
        <f t="shared" si="395"/>
        <v>0</v>
      </c>
      <c r="M433" s="99">
        <f t="shared" si="396"/>
        <v>0</v>
      </c>
      <c r="N433" s="19">
        <f t="shared" si="370"/>
        <v>0</v>
      </c>
      <c r="O433" s="20">
        <f t="shared" si="371"/>
        <v>0</v>
      </c>
      <c r="P433" s="21"/>
      <c r="Q433" s="97">
        <f t="shared" si="372"/>
        <v>0</v>
      </c>
    </row>
    <row r="434" spans="1:17" x14ac:dyDescent="0.3">
      <c r="A434" s="333"/>
      <c r="B434" s="338"/>
      <c r="C434" s="311"/>
      <c r="D434" s="340"/>
      <c r="E434" s="265">
        <f>SUM('Y1 PC'!E434,'Y2 PC'!E434,'Y3 PC'!E434,'Y4 PC'!E434)</f>
        <v>0</v>
      </c>
      <c r="F434" s="265"/>
      <c r="G434" s="265">
        <f>SUM('Y1 PC'!G434,'Y2 PC'!G434,'Y3 PC'!G434,'Y4 PC'!G434)</f>
        <v>0</v>
      </c>
      <c r="H434" s="265">
        <f>SUM('Y1 PC'!H434,'Y2 PC'!H434,'Y3 PC'!H434,'Y4 PC'!H434)</f>
        <v>0</v>
      </c>
      <c r="I434" s="265">
        <f>SUM('Y1 PC'!I434,'Y2 PC'!I434,'Y3 PC'!I434,'Y4 PC'!I434)</f>
        <v>0</v>
      </c>
      <c r="J434" s="231">
        <f t="shared" si="400"/>
        <v>0</v>
      </c>
      <c r="K434" s="278">
        <f>SUM('Y1 PC'!K434,'Y2 PC'!K434,'Y3 PC'!K434,'Y4 PC'!K434)</f>
        <v>0</v>
      </c>
      <c r="L434" s="73">
        <f t="shared" si="395"/>
        <v>0</v>
      </c>
      <c r="M434" s="99">
        <f t="shared" si="396"/>
        <v>0</v>
      </c>
      <c r="N434" s="19">
        <f t="shared" si="370"/>
        <v>0</v>
      </c>
      <c r="O434" s="20">
        <f t="shared" si="371"/>
        <v>0</v>
      </c>
      <c r="P434" s="21"/>
      <c r="Q434" s="97">
        <f t="shared" si="372"/>
        <v>0</v>
      </c>
    </row>
    <row r="435" spans="1:17" ht="15" thickBot="1" x14ac:dyDescent="0.35">
      <c r="A435" s="333"/>
      <c r="B435" s="338"/>
      <c r="C435" s="311"/>
      <c r="D435" s="340"/>
      <c r="E435" s="266">
        <f>SUM('Y1 PC'!E435,'Y2 PC'!E435,'Y3 PC'!E435,'Y4 PC'!E435)</f>
        <v>0</v>
      </c>
      <c r="F435" s="264"/>
      <c r="G435" s="266">
        <f>SUM('Y1 PC'!G435,'Y2 PC'!G435,'Y3 PC'!G435,'Y4 PC'!G435)</f>
        <v>0</v>
      </c>
      <c r="H435" s="266">
        <f>SUM('Y1 PC'!H435,'Y2 PC'!H435,'Y3 PC'!H435,'Y4 PC'!H435)</f>
        <v>0</v>
      </c>
      <c r="I435" s="266">
        <f>SUM('Y1 PC'!I435,'Y2 PC'!I435,'Y3 PC'!I435,'Y4 PC'!I435)</f>
        <v>0</v>
      </c>
      <c r="J435" s="231">
        <f t="shared" si="400"/>
        <v>0</v>
      </c>
      <c r="K435" s="279">
        <f>SUM('Y1 PC'!K435,'Y2 PC'!K435,'Y3 PC'!K435,'Y4 PC'!K435)</f>
        <v>0</v>
      </c>
      <c r="L435" s="79">
        <f t="shared" si="395"/>
        <v>0</v>
      </c>
      <c r="M435" s="100">
        <f t="shared" si="396"/>
        <v>0</v>
      </c>
      <c r="N435" s="81">
        <f t="shared" si="370"/>
        <v>0</v>
      </c>
      <c r="O435" s="82">
        <f t="shared" si="371"/>
        <v>0</v>
      </c>
      <c r="P435" s="83"/>
      <c r="Q435" s="98">
        <f t="shared" si="372"/>
        <v>0</v>
      </c>
    </row>
    <row r="436" spans="1:17" ht="15" customHeight="1" thickBot="1" x14ac:dyDescent="0.35">
      <c r="A436" s="333"/>
      <c r="B436" s="335" t="s">
        <v>165</v>
      </c>
      <c r="C436" s="335"/>
      <c r="D436" s="336"/>
      <c r="E436" s="267">
        <f t="shared" ref="E436:J436" si="401">SUM(E425:E435)</f>
        <v>0</v>
      </c>
      <c r="F436" s="268"/>
      <c r="G436" s="269">
        <f t="shared" si="401"/>
        <v>0</v>
      </c>
      <c r="H436" s="116">
        <f t="shared" si="401"/>
        <v>0</v>
      </c>
      <c r="I436" s="116">
        <f t="shared" si="401"/>
        <v>0</v>
      </c>
      <c r="J436" s="116">
        <f t="shared" si="401"/>
        <v>0</v>
      </c>
      <c r="K436" s="93">
        <f t="shared" ref="K436:O436" si="402">SUM(K425:K435)</f>
        <v>0</v>
      </c>
      <c r="L436" s="93">
        <f t="shared" si="402"/>
        <v>0</v>
      </c>
      <c r="M436" s="94">
        <f t="shared" si="402"/>
        <v>0</v>
      </c>
      <c r="N436" s="95">
        <f t="shared" si="402"/>
        <v>0</v>
      </c>
      <c r="O436" s="96">
        <f t="shared" si="402"/>
        <v>0</v>
      </c>
      <c r="P436" s="86"/>
      <c r="Q436" s="93">
        <f t="shared" ref="Q436" si="403">SUM(Q425:Q435)</f>
        <v>0</v>
      </c>
    </row>
    <row r="437" spans="1:17" x14ac:dyDescent="0.3">
      <c r="A437" s="333"/>
      <c r="B437" s="337">
        <v>11</v>
      </c>
      <c r="C437" s="310" t="s">
        <v>117</v>
      </c>
      <c r="D437" s="339"/>
      <c r="E437" s="263">
        <f>SUM('Y1 PC'!E437,'Y2 PC'!E437,'Y3 PC'!E437,'Y4 PC'!E437)</f>
        <v>0</v>
      </c>
      <c r="F437" s="264"/>
      <c r="G437" s="263">
        <f>SUM('Y1 PC'!G437,'Y2 PC'!G437,'Y3 PC'!G437,'Y4 PC'!G437)</f>
        <v>0</v>
      </c>
      <c r="H437" s="263">
        <f>SUM('Y1 PC'!H437,'Y2 PC'!H437,'Y3 PC'!H437,'Y4 PC'!H437)</f>
        <v>0</v>
      </c>
      <c r="I437" s="263">
        <f>SUM('Y1 PC'!I437,'Y2 PC'!I437,'Y3 PC'!I437,'Y4 PC'!I437)</f>
        <v>0</v>
      </c>
      <c r="J437" s="231">
        <f>SUM(G437:I437)</f>
        <v>0</v>
      </c>
      <c r="K437" s="277">
        <f>SUM('Y1 PC'!K437,'Y2 PC'!K437,'Y3 PC'!K437,'Y4 PC'!K437)</f>
        <v>0</v>
      </c>
      <c r="L437" s="17">
        <f t="shared" ref="L437:L447" si="404">25%*K437</f>
        <v>0</v>
      </c>
      <c r="M437" s="40">
        <f t="shared" ref="M437:M447" si="405">ROUND(SUM(K437:L437),0)</f>
        <v>0</v>
      </c>
      <c r="N437" s="19">
        <f t="shared" ref="N437" si="406">$N$4*$M437</f>
        <v>0</v>
      </c>
      <c r="O437" s="20">
        <f t="shared" ref="O437" si="407">$O$4*$M437</f>
        <v>0</v>
      </c>
      <c r="P437" s="21"/>
      <c r="Q437" s="39">
        <f t="shared" ref="Q437" si="408">ROUND(SUM($N437:$P437),0)</f>
        <v>0</v>
      </c>
    </row>
    <row r="438" spans="1:17" x14ac:dyDescent="0.3">
      <c r="A438" s="333"/>
      <c r="B438" s="338"/>
      <c r="C438" s="311"/>
      <c r="D438" s="340"/>
      <c r="E438" s="265">
        <f>SUM('Y1 PC'!E438,'Y2 PC'!E438,'Y3 PC'!E438,'Y4 PC'!E438)</f>
        <v>0</v>
      </c>
      <c r="F438" s="265"/>
      <c r="G438" s="265">
        <f>SUM('Y1 PC'!G438,'Y2 PC'!G438,'Y3 PC'!G438,'Y4 PC'!G438)</f>
        <v>0</v>
      </c>
      <c r="H438" s="265">
        <f>SUM('Y1 PC'!H438,'Y2 PC'!H438,'Y3 PC'!H438,'Y4 PC'!H438)</f>
        <v>0</v>
      </c>
      <c r="I438" s="265">
        <f>SUM('Y1 PC'!I438,'Y2 PC'!I438,'Y3 PC'!I438,'Y4 PC'!I438)</f>
        <v>0</v>
      </c>
      <c r="J438" s="231">
        <f t="shared" ref="J438:J447" si="409">SUM(G438:I438)</f>
        <v>0</v>
      </c>
      <c r="K438" s="278">
        <f>SUM('Y1 PC'!K438,'Y2 PC'!K438,'Y3 PC'!K438,'Y4 PC'!K438)</f>
        <v>0</v>
      </c>
      <c r="L438" s="73">
        <f t="shared" si="404"/>
        <v>0</v>
      </c>
      <c r="M438" s="99">
        <f t="shared" si="405"/>
        <v>0</v>
      </c>
      <c r="N438" s="19">
        <f t="shared" si="379"/>
        <v>0</v>
      </c>
      <c r="O438" s="20">
        <f t="shared" si="380"/>
        <v>0</v>
      </c>
      <c r="P438" s="21"/>
      <c r="Q438" s="97">
        <f t="shared" si="381"/>
        <v>0</v>
      </c>
    </row>
    <row r="439" spans="1:17" x14ac:dyDescent="0.3">
      <c r="A439" s="333"/>
      <c r="B439" s="338"/>
      <c r="C439" s="311"/>
      <c r="D439" s="340"/>
      <c r="E439" s="265">
        <f>SUM('Y1 PC'!E439,'Y2 PC'!E439,'Y3 PC'!E439,'Y4 PC'!E439)</f>
        <v>0</v>
      </c>
      <c r="F439" s="265"/>
      <c r="G439" s="265">
        <f>SUM('Y1 PC'!G439,'Y2 PC'!G439,'Y3 PC'!G439,'Y4 PC'!G439)</f>
        <v>0</v>
      </c>
      <c r="H439" s="265">
        <f>SUM('Y1 PC'!H439,'Y2 PC'!H439,'Y3 PC'!H439,'Y4 PC'!H439)</f>
        <v>0</v>
      </c>
      <c r="I439" s="265">
        <f>SUM('Y1 PC'!I439,'Y2 PC'!I439,'Y3 PC'!I439,'Y4 PC'!I439)</f>
        <v>0</v>
      </c>
      <c r="J439" s="231">
        <f t="shared" si="409"/>
        <v>0</v>
      </c>
      <c r="K439" s="278">
        <f>SUM('Y1 PC'!K439,'Y2 PC'!K439,'Y3 PC'!K439,'Y4 PC'!K439)</f>
        <v>0</v>
      </c>
      <c r="L439" s="73">
        <f t="shared" si="404"/>
        <v>0</v>
      </c>
      <c r="M439" s="99">
        <f t="shared" si="405"/>
        <v>0</v>
      </c>
      <c r="N439" s="19">
        <f t="shared" si="379"/>
        <v>0</v>
      </c>
      <c r="O439" s="20">
        <f t="shared" si="380"/>
        <v>0</v>
      </c>
      <c r="P439" s="21"/>
      <c r="Q439" s="97">
        <f t="shared" si="381"/>
        <v>0</v>
      </c>
    </row>
    <row r="440" spans="1:17" x14ac:dyDescent="0.3">
      <c r="A440" s="333"/>
      <c r="B440" s="338"/>
      <c r="C440" s="311"/>
      <c r="D440" s="340"/>
      <c r="E440" s="265">
        <f>SUM('Y1 PC'!E440,'Y2 PC'!E440,'Y3 PC'!E440,'Y4 PC'!E440)</f>
        <v>0</v>
      </c>
      <c r="F440" s="265"/>
      <c r="G440" s="265">
        <f>SUM('Y1 PC'!G440,'Y2 PC'!G440,'Y3 PC'!G440,'Y4 PC'!G440)</f>
        <v>0</v>
      </c>
      <c r="H440" s="265">
        <f>SUM('Y1 PC'!H440,'Y2 PC'!H440,'Y3 PC'!H440,'Y4 PC'!H440)</f>
        <v>0</v>
      </c>
      <c r="I440" s="265">
        <f>SUM('Y1 PC'!I440,'Y2 PC'!I440,'Y3 PC'!I440,'Y4 PC'!I440)</f>
        <v>0</v>
      </c>
      <c r="J440" s="231">
        <f t="shared" si="409"/>
        <v>0</v>
      </c>
      <c r="K440" s="278">
        <f>SUM('Y1 PC'!K440,'Y2 PC'!K440,'Y3 PC'!K440,'Y4 PC'!K440)</f>
        <v>0</v>
      </c>
      <c r="L440" s="73">
        <f t="shared" si="404"/>
        <v>0</v>
      </c>
      <c r="M440" s="99">
        <f t="shared" si="405"/>
        <v>0</v>
      </c>
      <c r="N440" s="19">
        <f t="shared" si="379"/>
        <v>0</v>
      </c>
      <c r="O440" s="20">
        <f t="shared" si="380"/>
        <v>0</v>
      </c>
      <c r="P440" s="21"/>
      <c r="Q440" s="97">
        <f t="shared" si="381"/>
        <v>0</v>
      </c>
    </row>
    <row r="441" spans="1:17" x14ac:dyDescent="0.3">
      <c r="A441" s="333"/>
      <c r="B441" s="338"/>
      <c r="C441" s="311"/>
      <c r="D441" s="340"/>
      <c r="E441" s="265">
        <f>SUM('Y1 PC'!E441,'Y2 PC'!E441,'Y3 PC'!E441,'Y4 PC'!E441)</f>
        <v>0</v>
      </c>
      <c r="F441" s="265"/>
      <c r="G441" s="265">
        <f>SUM('Y1 PC'!G441,'Y2 PC'!G441,'Y3 PC'!G441,'Y4 PC'!G441)</f>
        <v>0</v>
      </c>
      <c r="H441" s="265">
        <f>SUM('Y1 PC'!H441,'Y2 PC'!H441,'Y3 PC'!H441,'Y4 PC'!H441)</f>
        <v>0</v>
      </c>
      <c r="I441" s="265">
        <f>SUM('Y1 PC'!I441,'Y2 PC'!I441,'Y3 PC'!I441,'Y4 PC'!I441)</f>
        <v>0</v>
      </c>
      <c r="J441" s="231">
        <f t="shared" si="409"/>
        <v>0</v>
      </c>
      <c r="K441" s="278">
        <f>SUM('Y1 PC'!K441,'Y2 PC'!K441,'Y3 PC'!K441,'Y4 PC'!K441)</f>
        <v>0</v>
      </c>
      <c r="L441" s="73">
        <f t="shared" si="404"/>
        <v>0</v>
      </c>
      <c r="M441" s="99">
        <f t="shared" si="405"/>
        <v>0</v>
      </c>
      <c r="N441" s="19">
        <f t="shared" si="379"/>
        <v>0</v>
      </c>
      <c r="O441" s="20">
        <f t="shared" si="380"/>
        <v>0</v>
      </c>
      <c r="P441" s="21"/>
      <c r="Q441" s="97">
        <f t="shared" si="381"/>
        <v>0</v>
      </c>
    </row>
    <row r="442" spans="1:17" x14ac:dyDescent="0.3">
      <c r="A442" s="333"/>
      <c r="B442" s="338"/>
      <c r="C442" s="311"/>
      <c r="D442" s="340"/>
      <c r="E442" s="265">
        <f>SUM('Y1 PC'!E442,'Y2 PC'!E442,'Y3 PC'!E442,'Y4 PC'!E442)</f>
        <v>0</v>
      </c>
      <c r="F442" s="265"/>
      <c r="G442" s="265">
        <f>SUM('Y1 PC'!G442,'Y2 PC'!G442,'Y3 PC'!G442,'Y4 PC'!G442)</f>
        <v>0</v>
      </c>
      <c r="H442" s="265">
        <f>SUM('Y1 PC'!H442,'Y2 PC'!H442,'Y3 PC'!H442,'Y4 PC'!H442)</f>
        <v>0</v>
      </c>
      <c r="I442" s="265">
        <f>SUM('Y1 PC'!I442,'Y2 PC'!I442,'Y3 PC'!I442,'Y4 PC'!I442)</f>
        <v>0</v>
      </c>
      <c r="J442" s="231">
        <f t="shared" si="409"/>
        <v>0</v>
      </c>
      <c r="K442" s="278">
        <f>SUM('Y1 PC'!K442,'Y2 PC'!K442,'Y3 PC'!K442,'Y4 PC'!K442)</f>
        <v>0</v>
      </c>
      <c r="L442" s="73">
        <f t="shared" si="404"/>
        <v>0</v>
      </c>
      <c r="M442" s="99">
        <f t="shared" si="405"/>
        <v>0</v>
      </c>
      <c r="N442" s="19">
        <f t="shared" si="379"/>
        <v>0</v>
      </c>
      <c r="O442" s="20">
        <f t="shared" si="380"/>
        <v>0</v>
      </c>
      <c r="P442" s="21"/>
      <c r="Q442" s="97">
        <f t="shared" si="381"/>
        <v>0</v>
      </c>
    </row>
    <row r="443" spans="1:17" x14ac:dyDescent="0.3">
      <c r="A443" s="333"/>
      <c r="B443" s="338"/>
      <c r="C443" s="311"/>
      <c r="D443" s="340"/>
      <c r="E443" s="265">
        <f>SUM('Y1 PC'!E443,'Y2 PC'!E443,'Y3 PC'!E443,'Y4 PC'!E443)</f>
        <v>0</v>
      </c>
      <c r="F443" s="265"/>
      <c r="G443" s="265">
        <f>SUM('Y1 PC'!G443,'Y2 PC'!G443,'Y3 PC'!G443,'Y4 PC'!G443)</f>
        <v>0</v>
      </c>
      <c r="H443" s="265">
        <f>SUM('Y1 PC'!H443,'Y2 PC'!H443,'Y3 PC'!H443,'Y4 PC'!H443)</f>
        <v>0</v>
      </c>
      <c r="I443" s="265">
        <f>SUM('Y1 PC'!I443,'Y2 PC'!I443,'Y3 PC'!I443,'Y4 PC'!I443)</f>
        <v>0</v>
      </c>
      <c r="J443" s="231">
        <f t="shared" si="409"/>
        <v>0</v>
      </c>
      <c r="K443" s="278">
        <f>SUM('Y1 PC'!K443,'Y2 PC'!K443,'Y3 PC'!K443,'Y4 PC'!K443)</f>
        <v>0</v>
      </c>
      <c r="L443" s="73">
        <f t="shared" si="404"/>
        <v>0</v>
      </c>
      <c r="M443" s="99">
        <f t="shared" si="405"/>
        <v>0</v>
      </c>
      <c r="N443" s="19">
        <f t="shared" si="379"/>
        <v>0</v>
      </c>
      <c r="O443" s="20">
        <f t="shared" si="380"/>
        <v>0</v>
      </c>
      <c r="P443" s="21"/>
      <c r="Q443" s="97">
        <f t="shared" si="381"/>
        <v>0</v>
      </c>
    </row>
    <row r="444" spans="1:17" x14ac:dyDescent="0.3">
      <c r="A444" s="333"/>
      <c r="B444" s="338"/>
      <c r="C444" s="311"/>
      <c r="D444" s="340"/>
      <c r="E444" s="265">
        <f>SUM('Y1 PC'!E444,'Y2 PC'!E444,'Y3 PC'!E444,'Y4 PC'!E444)</f>
        <v>0</v>
      </c>
      <c r="F444" s="265"/>
      <c r="G444" s="265">
        <f>SUM('Y1 PC'!G444,'Y2 PC'!G444,'Y3 PC'!G444,'Y4 PC'!G444)</f>
        <v>0</v>
      </c>
      <c r="H444" s="265">
        <f>SUM('Y1 PC'!H444,'Y2 PC'!H444,'Y3 PC'!H444,'Y4 PC'!H444)</f>
        <v>0</v>
      </c>
      <c r="I444" s="265">
        <f>SUM('Y1 PC'!I444,'Y2 PC'!I444,'Y3 PC'!I444,'Y4 PC'!I444)</f>
        <v>0</v>
      </c>
      <c r="J444" s="231">
        <f t="shared" si="409"/>
        <v>0</v>
      </c>
      <c r="K444" s="278">
        <f>SUM('Y1 PC'!K444,'Y2 PC'!K444,'Y3 PC'!K444,'Y4 PC'!K444)</f>
        <v>0</v>
      </c>
      <c r="L444" s="73">
        <f t="shared" si="404"/>
        <v>0</v>
      </c>
      <c r="M444" s="99">
        <f t="shared" si="405"/>
        <v>0</v>
      </c>
      <c r="N444" s="19">
        <f t="shared" si="379"/>
        <v>0</v>
      </c>
      <c r="O444" s="20">
        <f t="shared" si="380"/>
        <v>0</v>
      </c>
      <c r="P444" s="21"/>
      <c r="Q444" s="97">
        <f t="shared" si="381"/>
        <v>0</v>
      </c>
    </row>
    <row r="445" spans="1:17" x14ac:dyDescent="0.3">
      <c r="A445" s="333"/>
      <c r="B445" s="338"/>
      <c r="C445" s="311"/>
      <c r="D445" s="340"/>
      <c r="E445" s="265">
        <f>SUM('Y1 PC'!E445,'Y2 PC'!E445,'Y3 PC'!E445,'Y4 PC'!E445)</f>
        <v>0</v>
      </c>
      <c r="F445" s="265"/>
      <c r="G445" s="265">
        <f>SUM('Y1 PC'!G445,'Y2 PC'!G445,'Y3 PC'!G445,'Y4 PC'!G445)</f>
        <v>0</v>
      </c>
      <c r="H445" s="265">
        <f>SUM('Y1 PC'!H445,'Y2 PC'!H445,'Y3 PC'!H445,'Y4 PC'!H445)</f>
        <v>0</v>
      </c>
      <c r="I445" s="265">
        <f>SUM('Y1 PC'!I445,'Y2 PC'!I445,'Y3 PC'!I445,'Y4 PC'!I445)</f>
        <v>0</v>
      </c>
      <c r="J445" s="231">
        <f t="shared" si="409"/>
        <v>0</v>
      </c>
      <c r="K445" s="278">
        <f>SUM('Y1 PC'!K445,'Y2 PC'!K445,'Y3 PC'!K445,'Y4 PC'!K445)</f>
        <v>0</v>
      </c>
      <c r="L445" s="73">
        <f t="shared" si="404"/>
        <v>0</v>
      </c>
      <c r="M445" s="99">
        <f t="shared" si="405"/>
        <v>0</v>
      </c>
      <c r="N445" s="19">
        <f t="shared" si="379"/>
        <v>0</v>
      </c>
      <c r="O445" s="20">
        <f t="shared" si="380"/>
        <v>0</v>
      </c>
      <c r="P445" s="21"/>
      <c r="Q445" s="97">
        <f t="shared" si="381"/>
        <v>0</v>
      </c>
    </row>
    <row r="446" spans="1:17" x14ac:dyDescent="0.3">
      <c r="A446" s="333"/>
      <c r="B446" s="338"/>
      <c r="C446" s="311"/>
      <c r="D446" s="340"/>
      <c r="E446" s="265">
        <f>SUM('Y1 PC'!E446,'Y2 PC'!E446,'Y3 PC'!E446,'Y4 PC'!E446)</f>
        <v>0</v>
      </c>
      <c r="F446" s="265"/>
      <c r="G446" s="265">
        <f>SUM('Y1 PC'!G446,'Y2 PC'!G446,'Y3 PC'!G446,'Y4 PC'!G446)</f>
        <v>0</v>
      </c>
      <c r="H446" s="265">
        <f>SUM('Y1 PC'!H446,'Y2 PC'!H446,'Y3 PC'!H446,'Y4 PC'!H446)</f>
        <v>0</v>
      </c>
      <c r="I446" s="265">
        <f>SUM('Y1 PC'!I446,'Y2 PC'!I446,'Y3 PC'!I446,'Y4 PC'!I446)</f>
        <v>0</v>
      </c>
      <c r="J446" s="231">
        <f t="shared" si="409"/>
        <v>0</v>
      </c>
      <c r="K446" s="278">
        <f>SUM('Y1 PC'!K446,'Y2 PC'!K446,'Y3 PC'!K446,'Y4 PC'!K446)</f>
        <v>0</v>
      </c>
      <c r="L446" s="73">
        <f t="shared" si="404"/>
        <v>0</v>
      </c>
      <c r="M446" s="99">
        <f t="shared" si="405"/>
        <v>0</v>
      </c>
      <c r="N446" s="19">
        <f t="shared" si="379"/>
        <v>0</v>
      </c>
      <c r="O446" s="20">
        <f t="shared" si="380"/>
        <v>0</v>
      </c>
      <c r="P446" s="21"/>
      <c r="Q446" s="97">
        <f t="shared" si="381"/>
        <v>0</v>
      </c>
    </row>
    <row r="447" spans="1:17" ht="15" thickBot="1" x14ac:dyDescent="0.35">
      <c r="A447" s="333"/>
      <c r="B447" s="338"/>
      <c r="C447" s="311"/>
      <c r="D447" s="340"/>
      <c r="E447" s="266">
        <f>SUM('Y1 PC'!E447,'Y2 PC'!E447,'Y3 PC'!E447,'Y4 PC'!E447)</f>
        <v>0</v>
      </c>
      <c r="F447" s="264"/>
      <c r="G447" s="266">
        <f>SUM('Y1 PC'!G447,'Y2 PC'!G447,'Y3 PC'!G447,'Y4 PC'!G447)</f>
        <v>0</v>
      </c>
      <c r="H447" s="266">
        <f>SUM('Y1 PC'!H447,'Y2 PC'!H447,'Y3 PC'!H447,'Y4 PC'!H447)</f>
        <v>0</v>
      </c>
      <c r="I447" s="266">
        <f>SUM('Y1 PC'!I447,'Y2 PC'!I447,'Y3 PC'!I447,'Y4 PC'!I447)</f>
        <v>0</v>
      </c>
      <c r="J447" s="231">
        <f t="shared" si="409"/>
        <v>0</v>
      </c>
      <c r="K447" s="279">
        <f>SUM('Y1 PC'!K447,'Y2 PC'!K447,'Y3 PC'!K447,'Y4 PC'!K447)</f>
        <v>0</v>
      </c>
      <c r="L447" s="79">
        <f t="shared" si="404"/>
        <v>0</v>
      </c>
      <c r="M447" s="100">
        <f t="shared" si="405"/>
        <v>0</v>
      </c>
      <c r="N447" s="81">
        <f t="shared" si="379"/>
        <v>0</v>
      </c>
      <c r="O447" s="82">
        <f t="shared" si="380"/>
        <v>0</v>
      </c>
      <c r="P447" s="83"/>
      <c r="Q447" s="98">
        <f t="shared" si="381"/>
        <v>0</v>
      </c>
    </row>
    <row r="448" spans="1:17" ht="15" customHeight="1" thickBot="1" x14ac:dyDescent="0.35">
      <c r="A448" s="333"/>
      <c r="B448" s="335" t="s">
        <v>166</v>
      </c>
      <c r="C448" s="335"/>
      <c r="D448" s="336"/>
      <c r="E448" s="267">
        <f t="shared" ref="E448:J448" si="410">SUM(E437:E447)</f>
        <v>0</v>
      </c>
      <c r="F448" s="268"/>
      <c r="G448" s="269">
        <f t="shared" si="410"/>
        <v>0</v>
      </c>
      <c r="H448" s="116">
        <f t="shared" si="410"/>
        <v>0</v>
      </c>
      <c r="I448" s="116">
        <f t="shared" si="410"/>
        <v>0</v>
      </c>
      <c r="J448" s="116">
        <f t="shared" si="410"/>
        <v>0</v>
      </c>
      <c r="K448" s="93">
        <f t="shared" ref="K448:O448" si="411">SUM(K437:K447)</f>
        <v>0</v>
      </c>
      <c r="L448" s="93">
        <f t="shared" si="411"/>
        <v>0</v>
      </c>
      <c r="M448" s="94">
        <f t="shared" si="411"/>
        <v>0</v>
      </c>
      <c r="N448" s="95">
        <f t="shared" si="411"/>
        <v>0</v>
      </c>
      <c r="O448" s="96">
        <f t="shared" si="411"/>
        <v>0</v>
      </c>
      <c r="P448" s="86"/>
      <c r="Q448" s="93">
        <f t="shared" ref="Q448" si="412">SUM(Q437:Q447)</f>
        <v>0</v>
      </c>
    </row>
    <row r="449" spans="1:17" ht="15" customHeight="1" x14ac:dyDescent="0.3">
      <c r="A449" s="333"/>
      <c r="B449" s="337">
        <v>12</v>
      </c>
      <c r="C449" s="310" t="s">
        <v>118</v>
      </c>
      <c r="D449" s="339"/>
      <c r="E449" s="263">
        <f>SUM('Y1 PC'!E449,'Y2 PC'!E449,'Y3 PC'!E449,'Y4 PC'!E449)</f>
        <v>0</v>
      </c>
      <c r="F449" s="264"/>
      <c r="G449" s="263">
        <f>SUM('Y1 PC'!G449,'Y2 PC'!G449,'Y3 PC'!G449,'Y4 PC'!G449)</f>
        <v>0</v>
      </c>
      <c r="H449" s="263">
        <f>SUM('Y1 PC'!H449,'Y2 PC'!H449,'Y3 PC'!H449,'Y4 PC'!H449)</f>
        <v>0</v>
      </c>
      <c r="I449" s="263">
        <f>SUM('Y1 PC'!I449,'Y2 PC'!I449,'Y3 PC'!I449,'Y4 PC'!I449)</f>
        <v>0</v>
      </c>
      <c r="J449" s="231">
        <f>SUM(G449:I449)</f>
        <v>0</v>
      </c>
      <c r="K449" s="277">
        <f>SUM('Y1 PC'!K449,'Y2 PC'!K449,'Y3 PC'!K449,'Y4 PC'!K449)</f>
        <v>0</v>
      </c>
      <c r="L449" s="17">
        <f t="shared" ref="L449:L459" si="413">25%*K449</f>
        <v>0</v>
      </c>
      <c r="M449" s="40">
        <f t="shared" ref="M449:M459" si="414">ROUND(SUM(K449:L449),0)</f>
        <v>0</v>
      </c>
      <c r="N449" s="19">
        <f t="shared" ref="N449" si="415">$N$4*$M449</f>
        <v>0</v>
      </c>
      <c r="O449" s="20">
        <f t="shared" ref="O449" si="416">$O$4*$M449</f>
        <v>0</v>
      </c>
      <c r="P449" s="21"/>
      <c r="Q449" s="39">
        <f t="shared" ref="Q449" si="417">ROUND(SUM($N449:$P449),0)</f>
        <v>0</v>
      </c>
    </row>
    <row r="450" spans="1:17" x14ac:dyDescent="0.3">
      <c r="A450" s="333"/>
      <c r="B450" s="338"/>
      <c r="C450" s="311"/>
      <c r="D450" s="340"/>
      <c r="E450" s="265">
        <f>SUM('Y1 PC'!E450,'Y2 PC'!E450,'Y3 PC'!E450,'Y4 PC'!E450)</f>
        <v>0</v>
      </c>
      <c r="F450" s="265"/>
      <c r="G450" s="265">
        <f>SUM('Y1 PC'!G450,'Y2 PC'!G450,'Y3 PC'!G450,'Y4 PC'!G450)</f>
        <v>0</v>
      </c>
      <c r="H450" s="265">
        <f>SUM('Y1 PC'!H450,'Y2 PC'!H450,'Y3 PC'!H450,'Y4 PC'!H450)</f>
        <v>0</v>
      </c>
      <c r="I450" s="265">
        <f>SUM('Y1 PC'!I450,'Y2 PC'!I450,'Y3 PC'!I450,'Y4 PC'!I450)</f>
        <v>0</v>
      </c>
      <c r="J450" s="231">
        <f t="shared" ref="J450:J459" si="418">SUM(G450:I450)</f>
        <v>0</v>
      </c>
      <c r="K450" s="278">
        <f>SUM('Y1 PC'!K450,'Y2 PC'!K450,'Y3 PC'!K450,'Y4 PC'!K450)</f>
        <v>0</v>
      </c>
      <c r="L450" s="73">
        <f t="shared" si="413"/>
        <v>0</v>
      </c>
      <c r="M450" s="99">
        <f t="shared" si="414"/>
        <v>0</v>
      </c>
      <c r="N450" s="19">
        <f t="shared" si="388"/>
        <v>0</v>
      </c>
      <c r="O450" s="20">
        <f t="shared" si="389"/>
        <v>0</v>
      </c>
      <c r="P450" s="21"/>
      <c r="Q450" s="97">
        <f t="shared" si="390"/>
        <v>0</v>
      </c>
    </row>
    <row r="451" spans="1:17" x14ac:dyDescent="0.3">
      <c r="A451" s="333"/>
      <c r="B451" s="338"/>
      <c r="C451" s="311"/>
      <c r="D451" s="340"/>
      <c r="E451" s="265">
        <f>SUM('Y1 PC'!E451,'Y2 PC'!E451,'Y3 PC'!E451,'Y4 PC'!E451)</f>
        <v>0</v>
      </c>
      <c r="F451" s="265"/>
      <c r="G451" s="265">
        <f>SUM('Y1 PC'!G451,'Y2 PC'!G451,'Y3 PC'!G451,'Y4 PC'!G451)</f>
        <v>0</v>
      </c>
      <c r="H451" s="265">
        <f>SUM('Y1 PC'!H451,'Y2 PC'!H451,'Y3 PC'!H451,'Y4 PC'!H451)</f>
        <v>0</v>
      </c>
      <c r="I451" s="265">
        <f>SUM('Y1 PC'!I451,'Y2 PC'!I451,'Y3 PC'!I451,'Y4 PC'!I451)</f>
        <v>0</v>
      </c>
      <c r="J451" s="231">
        <f t="shared" si="418"/>
        <v>0</v>
      </c>
      <c r="K451" s="278">
        <f>SUM('Y1 PC'!K451,'Y2 PC'!K451,'Y3 PC'!K451,'Y4 PC'!K451)</f>
        <v>0</v>
      </c>
      <c r="L451" s="73">
        <f t="shared" si="413"/>
        <v>0</v>
      </c>
      <c r="M451" s="99">
        <f t="shared" si="414"/>
        <v>0</v>
      </c>
      <c r="N451" s="19">
        <f t="shared" si="388"/>
        <v>0</v>
      </c>
      <c r="O451" s="20">
        <f t="shared" si="389"/>
        <v>0</v>
      </c>
      <c r="P451" s="21"/>
      <c r="Q451" s="97">
        <f t="shared" si="390"/>
        <v>0</v>
      </c>
    </row>
    <row r="452" spans="1:17" x14ac:dyDescent="0.3">
      <c r="A452" s="333"/>
      <c r="B452" s="338"/>
      <c r="C452" s="311"/>
      <c r="D452" s="340"/>
      <c r="E452" s="265">
        <f>SUM('Y1 PC'!E452,'Y2 PC'!E452,'Y3 PC'!E452,'Y4 PC'!E452)</f>
        <v>0</v>
      </c>
      <c r="F452" s="265"/>
      <c r="G452" s="265">
        <f>SUM('Y1 PC'!G452,'Y2 PC'!G452,'Y3 PC'!G452,'Y4 PC'!G452)</f>
        <v>0</v>
      </c>
      <c r="H452" s="265">
        <f>SUM('Y1 PC'!H452,'Y2 PC'!H452,'Y3 PC'!H452,'Y4 PC'!H452)</f>
        <v>0</v>
      </c>
      <c r="I452" s="265">
        <f>SUM('Y1 PC'!I452,'Y2 PC'!I452,'Y3 PC'!I452,'Y4 PC'!I452)</f>
        <v>0</v>
      </c>
      <c r="J452" s="231">
        <f t="shared" si="418"/>
        <v>0</v>
      </c>
      <c r="K452" s="278">
        <f>SUM('Y1 PC'!K452,'Y2 PC'!K452,'Y3 PC'!K452,'Y4 PC'!K452)</f>
        <v>0</v>
      </c>
      <c r="L452" s="73">
        <f t="shared" si="413"/>
        <v>0</v>
      </c>
      <c r="M452" s="99">
        <f t="shared" si="414"/>
        <v>0</v>
      </c>
      <c r="N452" s="19">
        <f t="shared" si="388"/>
        <v>0</v>
      </c>
      <c r="O452" s="20">
        <f t="shared" si="389"/>
        <v>0</v>
      </c>
      <c r="P452" s="21"/>
      <c r="Q452" s="97">
        <f t="shared" si="390"/>
        <v>0</v>
      </c>
    </row>
    <row r="453" spans="1:17" x14ac:dyDescent="0.3">
      <c r="A453" s="333"/>
      <c r="B453" s="338"/>
      <c r="C453" s="311"/>
      <c r="D453" s="340"/>
      <c r="E453" s="265">
        <f>SUM('Y1 PC'!E453,'Y2 PC'!E453,'Y3 PC'!E453,'Y4 PC'!E453)</f>
        <v>0</v>
      </c>
      <c r="F453" s="265"/>
      <c r="G453" s="265">
        <f>SUM('Y1 PC'!G453,'Y2 PC'!G453,'Y3 PC'!G453,'Y4 PC'!G453)</f>
        <v>0</v>
      </c>
      <c r="H453" s="265">
        <f>SUM('Y1 PC'!H453,'Y2 PC'!H453,'Y3 PC'!H453,'Y4 PC'!H453)</f>
        <v>0</v>
      </c>
      <c r="I453" s="265">
        <f>SUM('Y1 PC'!I453,'Y2 PC'!I453,'Y3 PC'!I453,'Y4 PC'!I453)</f>
        <v>0</v>
      </c>
      <c r="J453" s="231">
        <f t="shared" si="418"/>
        <v>0</v>
      </c>
      <c r="K453" s="278">
        <f>SUM('Y1 PC'!K453,'Y2 PC'!K453,'Y3 PC'!K453,'Y4 PC'!K453)</f>
        <v>0</v>
      </c>
      <c r="L453" s="73">
        <f t="shared" si="413"/>
        <v>0</v>
      </c>
      <c r="M453" s="99">
        <f t="shared" si="414"/>
        <v>0</v>
      </c>
      <c r="N453" s="19">
        <f t="shared" si="388"/>
        <v>0</v>
      </c>
      <c r="O453" s="20">
        <f t="shared" si="389"/>
        <v>0</v>
      </c>
      <c r="P453" s="21"/>
      <c r="Q453" s="97">
        <f t="shared" si="390"/>
        <v>0</v>
      </c>
    </row>
    <row r="454" spans="1:17" x14ac:dyDescent="0.3">
      <c r="A454" s="333"/>
      <c r="B454" s="338"/>
      <c r="C454" s="311"/>
      <c r="D454" s="340"/>
      <c r="E454" s="265">
        <f>SUM('Y1 PC'!E454,'Y2 PC'!E454,'Y3 PC'!E454,'Y4 PC'!E454)</f>
        <v>0</v>
      </c>
      <c r="F454" s="265"/>
      <c r="G454" s="265">
        <f>SUM('Y1 PC'!G454,'Y2 PC'!G454,'Y3 PC'!G454,'Y4 PC'!G454)</f>
        <v>0</v>
      </c>
      <c r="H454" s="265">
        <f>SUM('Y1 PC'!H454,'Y2 PC'!H454,'Y3 PC'!H454,'Y4 PC'!H454)</f>
        <v>0</v>
      </c>
      <c r="I454" s="265">
        <f>SUM('Y1 PC'!I454,'Y2 PC'!I454,'Y3 PC'!I454,'Y4 PC'!I454)</f>
        <v>0</v>
      </c>
      <c r="J454" s="231">
        <f t="shared" si="418"/>
        <v>0</v>
      </c>
      <c r="K454" s="278">
        <f>SUM('Y1 PC'!K454,'Y2 PC'!K454,'Y3 PC'!K454,'Y4 PC'!K454)</f>
        <v>0</v>
      </c>
      <c r="L454" s="73">
        <f t="shared" si="413"/>
        <v>0</v>
      </c>
      <c r="M454" s="99">
        <f t="shared" si="414"/>
        <v>0</v>
      </c>
      <c r="N454" s="19">
        <f t="shared" si="388"/>
        <v>0</v>
      </c>
      <c r="O454" s="20">
        <f t="shared" si="389"/>
        <v>0</v>
      </c>
      <c r="P454" s="21"/>
      <c r="Q454" s="97">
        <f t="shared" si="390"/>
        <v>0</v>
      </c>
    </row>
    <row r="455" spans="1:17" x14ac:dyDescent="0.3">
      <c r="A455" s="333"/>
      <c r="B455" s="338"/>
      <c r="C455" s="311"/>
      <c r="D455" s="340"/>
      <c r="E455" s="265">
        <f>SUM('Y1 PC'!E455,'Y2 PC'!E455,'Y3 PC'!E455,'Y4 PC'!E455)</f>
        <v>0</v>
      </c>
      <c r="F455" s="265"/>
      <c r="G455" s="265">
        <f>SUM('Y1 PC'!G455,'Y2 PC'!G455,'Y3 PC'!G455,'Y4 PC'!G455)</f>
        <v>0</v>
      </c>
      <c r="H455" s="265">
        <f>SUM('Y1 PC'!H455,'Y2 PC'!H455,'Y3 PC'!H455,'Y4 PC'!H455)</f>
        <v>0</v>
      </c>
      <c r="I455" s="265">
        <f>SUM('Y1 PC'!I455,'Y2 PC'!I455,'Y3 PC'!I455,'Y4 PC'!I455)</f>
        <v>0</v>
      </c>
      <c r="J455" s="231">
        <f t="shared" si="418"/>
        <v>0</v>
      </c>
      <c r="K455" s="278">
        <f>SUM('Y1 PC'!K455,'Y2 PC'!K455,'Y3 PC'!K455,'Y4 PC'!K455)</f>
        <v>0</v>
      </c>
      <c r="L455" s="73">
        <f t="shared" si="413"/>
        <v>0</v>
      </c>
      <c r="M455" s="99">
        <f t="shared" si="414"/>
        <v>0</v>
      </c>
      <c r="N455" s="19">
        <f t="shared" si="388"/>
        <v>0</v>
      </c>
      <c r="O455" s="20">
        <f t="shared" si="389"/>
        <v>0</v>
      </c>
      <c r="P455" s="21"/>
      <c r="Q455" s="97">
        <f t="shared" si="390"/>
        <v>0</v>
      </c>
    </row>
    <row r="456" spans="1:17" x14ac:dyDescent="0.3">
      <c r="A456" s="333"/>
      <c r="B456" s="338"/>
      <c r="C456" s="311"/>
      <c r="D456" s="340"/>
      <c r="E456" s="265">
        <f>SUM('Y1 PC'!E456,'Y2 PC'!E456,'Y3 PC'!E456,'Y4 PC'!E456)</f>
        <v>0</v>
      </c>
      <c r="F456" s="265"/>
      <c r="G456" s="265">
        <f>SUM('Y1 PC'!G456,'Y2 PC'!G456,'Y3 PC'!G456,'Y4 PC'!G456)</f>
        <v>0</v>
      </c>
      <c r="H456" s="265">
        <f>SUM('Y1 PC'!H456,'Y2 PC'!H456,'Y3 PC'!H456,'Y4 PC'!H456)</f>
        <v>0</v>
      </c>
      <c r="I456" s="265">
        <f>SUM('Y1 PC'!I456,'Y2 PC'!I456,'Y3 PC'!I456,'Y4 PC'!I456)</f>
        <v>0</v>
      </c>
      <c r="J456" s="231">
        <f t="shared" si="418"/>
        <v>0</v>
      </c>
      <c r="K456" s="278">
        <f>SUM('Y1 PC'!K456,'Y2 PC'!K456,'Y3 PC'!K456,'Y4 PC'!K456)</f>
        <v>0</v>
      </c>
      <c r="L456" s="73">
        <f t="shared" si="413"/>
        <v>0</v>
      </c>
      <c r="M456" s="99">
        <f t="shared" si="414"/>
        <v>0</v>
      </c>
      <c r="N456" s="19">
        <f t="shared" si="388"/>
        <v>0</v>
      </c>
      <c r="O456" s="20">
        <f t="shared" si="389"/>
        <v>0</v>
      </c>
      <c r="P456" s="21"/>
      <c r="Q456" s="97">
        <f t="shared" si="390"/>
        <v>0</v>
      </c>
    </row>
    <row r="457" spans="1:17" x14ac:dyDescent="0.3">
      <c r="A457" s="333"/>
      <c r="B457" s="338"/>
      <c r="C457" s="311"/>
      <c r="D457" s="340"/>
      <c r="E457" s="265">
        <f>SUM('Y1 PC'!E457,'Y2 PC'!E457,'Y3 PC'!E457,'Y4 PC'!E457)</f>
        <v>0</v>
      </c>
      <c r="F457" s="265"/>
      <c r="G457" s="265">
        <f>SUM('Y1 PC'!G457,'Y2 PC'!G457,'Y3 PC'!G457,'Y4 PC'!G457)</f>
        <v>0</v>
      </c>
      <c r="H457" s="265">
        <f>SUM('Y1 PC'!H457,'Y2 PC'!H457,'Y3 PC'!H457,'Y4 PC'!H457)</f>
        <v>0</v>
      </c>
      <c r="I457" s="265">
        <f>SUM('Y1 PC'!I457,'Y2 PC'!I457,'Y3 PC'!I457,'Y4 PC'!I457)</f>
        <v>0</v>
      </c>
      <c r="J457" s="231">
        <f t="shared" si="418"/>
        <v>0</v>
      </c>
      <c r="K457" s="278">
        <f>SUM('Y1 PC'!K457,'Y2 PC'!K457,'Y3 PC'!K457,'Y4 PC'!K457)</f>
        <v>0</v>
      </c>
      <c r="L457" s="73">
        <f t="shared" si="413"/>
        <v>0</v>
      </c>
      <c r="M457" s="99">
        <f t="shared" si="414"/>
        <v>0</v>
      </c>
      <c r="N457" s="19">
        <f t="shared" si="388"/>
        <v>0</v>
      </c>
      <c r="O457" s="20">
        <f t="shared" si="389"/>
        <v>0</v>
      </c>
      <c r="P457" s="21"/>
      <c r="Q457" s="97">
        <f t="shared" si="390"/>
        <v>0</v>
      </c>
    </row>
    <row r="458" spans="1:17" x14ac:dyDescent="0.3">
      <c r="A458" s="333"/>
      <c r="B458" s="338"/>
      <c r="C458" s="311"/>
      <c r="D458" s="340"/>
      <c r="E458" s="265">
        <f>SUM('Y1 PC'!E458,'Y2 PC'!E458,'Y3 PC'!E458,'Y4 PC'!E458)</f>
        <v>0</v>
      </c>
      <c r="F458" s="265"/>
      <c r="G458" s="265">
        <f>SUM('Y1 PC'!G458,'Y2 PC'!G458,'Y3 PC'!G458,'Y4 PC'!G458)</f>
        <v>0</v>
      </c>
      <c r="H458" s="265">
        <f>SUM('Y1 PC'!H458,'Y2 PC'!H458,'Y3 PC'!H458,'Y4 PC'!H458)</f>
        <v>0</v>
      </c>
      <c r="I458" s="265">
        <f>SUM('Y1 PC'!I458,'Y2 PC'!I458,'Y3 PC'!I458,'Y4 PC'!I458)</f>
        <v>0</v>
      </c>
      <c r="J458" s="231">
        <f t="shared" si="418"/>
        <v>0</v>
      </c>
      <c r="K458" s="278">
        <f>SUM('Y1 PC'!K458,'Y2 PC'!K458,'Y3 PC'!K458,'Y4 PC'!K458)</f>
        <v>0</v>
      </c>
      <c r="L458" s="73">
        <f t="shared" si="413"/>
        <v>0</v>
      </c>
      <c r="M458" s="99">
        <f t="shared" si="414"/>
        <v>0</v>
      </c>
      <c r="N458" s="19">
        <f t="shared" si="388"/>
        <v>0</v>
      </c>
      <c r="O458" s="20">
        <f t="shared" si="389"/>
        <v>0</v>
      </c>
      <c r="P458" s="21"/>
      <c r="Q458" s="97">
        <f t="shared" si="390"/>
        <v>0</v>
      </c>
    </row>
    <row r="459" spans="1:17" ht="15" thickBot="1" x14ac:dyDescent="0.35">
      <c r="A459" s="333"/>
      <c r="B459" s="338"/>
      <c r="C459" s="311"/>
      <c r="D459" s="340"/>
      <c r="E459" s="266">
        <f>SUM('Y1 PC'!E459,'Y2 PC'!E459,'Y3 PC'!E459,'Y4 PC'!E459)</f>
        <v>0</v>
      </c>
      <c r="F459" s="264"/>
      <c r="G459" s="266">
        <f>SUM('Y1 PC'!G459,'Y2 PC'!G459,'Y3 PC'!G459,'Y4 PC'!G459)</f>
        <v>0</v>
      </c>
      <c r="H459" s="266">
        <f>SUM('Y1 PC'!H459,'Y2 PC'!H459,'Y3 PC'!H459,'Y4 PC'!H459)</f>
        <v>0</v>
      </c>
      <c r="I459" s="266">
        <f>SUM('Y1 PC'!I459,'Y2 PC'!I459,'Y3 PC'!I459,'Y4 PC'!I459)</f>
        <v>0</v>
      </c>
      <c r="J459" s="231">
        <f t="shared" si="418"/>
        <v>0</v>
      </c>
      <c r="K459" s="279">
        <f>SUM('Y1 PC'!K459,'Y2 PC'!K459,'Y3 PC'!K459,'Y4 PC'!K459)</f>
        <v>0</v>
      </c>
      <c r="L459" s="79">
        <f t="shared" si="413"/>
        <v>0</v>
      </c>
      <c r="M459" s="100">
        <f t="shared" si="414"/>
        <v>0</v>
      </c>
      <c r="N459" s="81">
        <f t="shared" si="388"/>
        <v>0</v>
      </c>
      <c r="O459" s="82">
        <f t="shared" si="389"/>
        <v>0</v>
      </c>
      <c r="P459" s="83"/>
      <c r="Q459" s="98">
        <f t="shared" si="390"/>
        <v>0</v>
      </c>
    </row>
    <row r="460" spans="1:17" ht="15" thickBot="1" x14ac:dyDescent="0.35">
      <c r="A460" s="334"/>
      <c r="B460" s="335" t="s">
        <v>167</v>
      </c>
      <c r="C460" s="335"/>
      <c r="D460" s="336"/>
      <c r="E460" s="267">
        <f t="shared" ref="E460:J460" si="419">SUM(E449:E459)</f>
        <v>0</v>
      </c>
      <c r="F460" s="268"/>
      <c r="G460" s="269">
        <f t="shared" si="419"/>
        <v>0</v>
      </c>
      <c r="H460" s="116">
        <f t="shared" si="419"/>
        <v>0</v>
      </c>
      <c r="I460" s="116">
        <f t="shared" si="419"/>
        <v>0</v>
      </c>
      <c r="J460" s="116">
        <f t="shared" si="419"/>
        <v>0</v>
      </c>
      <c r="K460" s="93">
        <f t="shared" ref="K460:O460" si="420">SUM(K449:K459)</f>
        <v>0</v>
      </c>
      <c r="L460" s="93">
        <f t="shared" si="420"/>
        <v>0</v>
      </c>
      <c r="M460" s="94">
        <f t="shared" si="420"/>
        <v>0</v>
      </c>
      <c r="N460" s="95">
        <f t="shared" si="420"/>
        <v>0</v>
      </c>
      <c r="O460" s="96">
        <f t="shared" si="420"/>
        <v>0</v>
      </c>
      <c r="P460" s="86"/>
      <c r="Q460" s="93">
        <f t="shared" ref="Q460" si="421">SUM(Q449:Q459)</f>
        <v>0</v>
      </c>
    </row>
    <row r="461" spans="1:17" x14ac:dyDescent="0.3">
      <c r="A461" s="332" t="s">
        <v>69</v>
      </c>
      <c r="B461" s="337">
        <v>13</v>
      </c>
      <c r="C461" s="310" t="s">
        <v>119</v>
      </c>
      <c r="D461" s="339"/>
      <c r="E461" s="263">
        <f>SUM('Y1 PC'!E461,'Y2 PC'!E461,'Y3 PC'!E461,'Y4 PC'!E461)</f>
        <v>0</v>
      </c>
      <c r="F461" s="264"/>
      <c r="G461" s="263">
        <f>SUM('Y1 PC'!G461,'Y2 PC'!G461,'Y3 PC'!G461,'Y4 PC'!G461)</f>
        <v>0</v>
      </c>
      <c r="H461" s="263">
        <f>SUM('Y1 PC'!H461,'Y2 PC'!H461,'Y3 PC'!H461,'Y4 PC'!H461)</f>
        <v>0</v>
      </c>
      <c r="I461" s="263">
        <f>SUM('Y1 PC'!I461,'Y2 PC'!I461,'Y3 PC'!I461,'Y4 PC'!I461)</f>
        <v>0</v>
      </c>
      <c r="J461" s="231">
        <f>SUM(G461:I461)</f>
        <v>0</v>
      </c>
      <c r="K461" s="277">
        <f>SUM('Y1 PC'!K461,'Y2 PC'!K461,'Y3 PC'!K461,'Y4 PC'!K461)</f>
        <v>0</v>
      </c>
      <c r="L461" s="17">
        <f t="shared" ref="L461:L507" si="422">25%*K461</f>
        <v>0</v>
      </c>
      <c r="M461" s="40">
        <f t="shared" ref="M461:M471" si="423">ROUND(SUM(K461:L461),0)</f>
        <v>0</v>
      </c>
      <c r="N461" s="19">
        <f t="shared" si="397"/>
        <v>0</v>
      </c>
      <c r="O461" s="20">
        <f t="shared" si="398"/>
        <v>0</v>
      </c>
      <c r="P461" s="21"/>
      <c r="Q461" s="39">
        <f t="shared" si="399"/>
        <v>0</v>
      </c>
    </row>
    <row r="462" spans="1:17" x14ac:dyDescent="0.3">
      <c r="A462" s="333"/>
      <c r="B462" s="338"/>
      <c r="C462" s="311"/>
      <c r="D462" s="340"/>
      <c r="E462" s="265">
        <f>SUM('Y1 PC'!E462,'Y2 PC'!E462,'Y3 PC'!E462,'Y4 PC'!E462)</f>
        <v>0</v>
      </c>
      <c r="F462" s="265"/>
      <c r="G462" s="265">
        <f>SUM('Y1 PC'!G462,'Y2 PC'!G462,'Y3 PC'!G462,'Y4 PC'!G462)</f>
        <v>0</v>
      </c>
      <c r="H462" s="265">
        <f>SUM('Y1 PC'!H462,'Y2 PC'!H462,'Y3 PC'!H462,'Y4 PC'!H462)</f>
        <v>0</v>
      </c>
      <c r="I462" s="265">
        <f>SUM('Y1 PC'!I462,'Y2 PC'!I462,'Y3 PC'!I462,'Y4 PC'!I462)</f>
        <v>0</v>
      </c>
      <c r="J462" s="231">
        <f t="shared" ref="J462:J471" si="424">SUM(G462:I462)</f>
        <v>0</v>
      </c>
      <c r="K462" s="278">
        <f>SUM('Y1 PC'!K462,'Y2 PC'!K462,'Y3 PC'!K462,'Y4 PC'!K462)</f>
        <v>0</v>
      </c>
      <c r="L462" s="73">
        <f t="shared" si="422"/>
        <v>0</v>
      </c>
      <c r="M462" s="99">
        <f t="shared" si="423"/>
        <v>0</v>
      </c>
      <c r="N462" s="19">
        <f t="shared" si="397"/>
        <v>0</v>
      </c>
      <c r="O462" s="20">
        <f t="shared" si="398"/>
        <v>0</v>
      </c>
      <c r="P462" s="21"/>
      <c r="Q462" s="97">
        <f t="shared" si="399"/>
        <v>0</v>
      </c>
    </row>
    <row r="463" spans="1:17" x14ac:dyDescent="0.3">
      <c r="A463" s="333"/>
      <c r="B463" s="338"/>
      <c r="C463" s="311"/>
      <c r="D463" s="340"/>
      <c r="E463" s="265">
        <f>SUM('Y1 PC'!E463,'Y2 PC'!E463,'Y3 PC'!E463,'Y4 PC'!E463)</f>
        <v>0</v>
      </c>
      <c r="F463" s="265"/>
      <c r="G463" s="265">
        <f>SUM('Y1 PC'!G463,'Y2 PC'!G463,'Y3 PC'!G463,'Y4 PC'!G463)</f>
        <v>0</v>
      </c>
      <c r="H463" s="265">
        <f>SUM('Y1 PC'!H463,'Y2 PC'!H463,'Y3 PC'!H463,'Y4 PC'!H463)</f>
        <v>0</v>
      </c>
      <c r="I463" s="265">
        <f>SUM('Y1 PC'!I463,'Y2 PC'!I463,'Y3 PC'!I463,'Y4 PC'!I463)</f>
        <v>0</v>
      </c>
      <c r="J463" s="231">
        <f t="shared" si="424"/>
        <v>0</v>
      </c>
      <c r="K463" s="278">
        <f>SUM('Y1 PC'!K463,'Y2 PC'!K463,'Y3 PC'!K463,'Y4 PC'!K463)</f>
        <v>0</v>
      </c>
      <c r="L463" s="73">
        <f t="shared" si="422"/>
        <v>0</v>
      </c>
      <c r="M463" s="99">
        <f t="shared" si="423"/>
        <v>0</v>
      </c>
      <c r="N463" s="19">
        <f t="shared" si="397"/>
        <v>0</v>
      </c>
      <c r="O463" s="20">
        <f t="shared" si="398"/>
        <v>0</v>
      </c>
      <c r="P463" s="21"/>
      <c r="Q463" s="97">
        <f t="shared" si="399"/>
        <v>0</v>
      </c>
    </row>
    <row r="464" spans="1:17" x14ac:dyDescent="0.3">
      <c r="A464" s="333"/>
      <c r="B464" s="338"/>
      <c r="C464" s="311"/>
      <c r="D464" s="340"/>
      <c r="E464" s="265">
        <f>SUM('Y1 PC'!E464,'Y2 PC'!E464,'Y3 PC'!E464,'Y4 PC'!E464)</f>
        <v>0</v>
      </c>
      <c r="F464" s="265"/>
      <c r="G464" s="265">
        <f>SUM('Y1 PC'!G464,'Y2 PC'!G464,'Y3 PC'!G464,'Y4 PC'!G464)</f>
        <v>0</v>
      </c>
      <c r="H464" s="265">
        <f>SUM('Y1 PC'!H464,'Y2 PC'!H464,'Y3 PC'!H464,'Y4 PC'!H464)</f>
        <v>0</v>
      </c>
      <c r="I464" s="265">
        <f>SUM('Y1 PC'!I464,'Y2 PC'!I464,'Y3 PC'!I464,'Y4 PC'!I464)</f>
        <v>0</v>
      </c>
      <c r="J464" s="231">
        <f t="shared" si="424"/>
        <v>0</v>
      </c>
      <c r="K464" s="278">
        <f>SUM('Y1 PC'!K464,'Y2 PC'!K464,'Y3 PC'!K464,'Y4 PC'!K464)</f>
        <v>0</v>
      </c>
      <c r="L464" s="73">
        <f t="shared" si="422"/>
        <v>0</v>
      </c>
      <c r="M464" s="99">
        <f t="shared" si="423"/>
        <v>0</v>
      </c>
      <c r="N464" s="19">
        <f t="shared" si="397"/>
        <v>0</v>
      </c>
      <c r="O464" s="20">
        <f t="shared" si="398"/>
        <v>0</v>
      </c>
      <c r="P464" s="21"/>
      <c r="Q464" s="97">
        <f t="shared" si="399"/>
        <v>0</v>
      </c>
    </row>
    <row r="465" spans="1:17" x14ac:dyDescent="0.3">
      <c r="A465" s="333"/>
      <c r="B465" s="338"/>
      <c r="C465" s="311"/>
      <c r="D465" s="340"/>
      <c r="E465" s="265">
        <f>SUM('Y1 PC'!E465,'Y2 PC'!E465,'Y3 PC'!E465,'Y4 PC'!E465)</f>
        <v>0</v>
      </c>
      <c r="F465" s="265"/>
      <c r="G465" s="265">
        <f>SUM('Y1 PC'!G465,'Y2 PC'!G465,'Y3 PC'!G465,'Y4 PC'!G465)</f>
        <v>0</v>
      </c>
      <c r="H465" s="265">
        <f>SUM('Y1 PC'!H465,'Y2 PC'!H465,'Y3 PC'!H465,'Y4 PC'!H465)</f>
        <v>0</v>
      </c>
      <c r="I465" s="265">
        <f>SUM('Y1 PC'!I465,'Y2 PC'!I465,'Y3 PC'!I465,'Y4 PC'!I465)</f>
        <v>0</v>
      </c>
      <c r="J465" s="231">
        <f t="shared" si="424"/>
        <v>0</v>
      </c>
      <c r="K465" s="278">
        <f>SUM('Y1 PC'!K465,'Y2 PC'!K465,'Y3 PC'!K465,'Y4 PC'!K465)</f>
        <v>0</v>
      </c>
      <c r="L465" s="73">
        <f t="shared" si="422"/>
        <v>0</v>
      </c>
      <c r="M465" s="99">
        <f t="shared" si="423"/>
        <v>0</v>
      </c>
      <c r="N465" s="19">
        <f t="shared" si="397"/>
        <v>0</v>
      </c>
      <c r="O465" s="20">
        <f t="shared" si="398"/>
        <v>0</v>
      </c>
      <c r="P465" s="21"/>
      <c r="Q465" s="97">
        <f t="shared" si="399"/>
        <v>0</v>
      </c>
    </row>
    <row r="466" spans="1:17" x14ac:dyDescent="0.3">
      <c r="A466" s="333"/>
      <c r="B466" s="338"/>
      <c r="C466" s="311"/>
      <c r="D466" s="340"/>
      <c r="E466" s="265">
        <f>SUM('Y1 PC'!E466,'Y2 PC'!E466,'Y3 PC'!E466,'Y4 PC'!E466)</f>
        <v>0</v>
      </c>
      <c r="F466" s="265"/>
      <c r="G466" s="265">
        <f>SUM('Y1 PC'!G466,'Y2 PC'!G466,'Y3 PC'!G466,'Y4 PC'!G466)</f>
        <v>0</v>
      </c>
      <c r="H466" s="265">
        <f>SUM('Y1 PC'!H466,'Y2 PC'!H466,'Y3 PC'!H466,'Y4 PC'!H466)</f>
        <v>0</v>
      </c>
      <c r="I466" s="265">
        <f>SUM('Y1 PC'!I466,'Y2 PC'!I466,'Y3 PC'!I466,'Y4 PC'!I466)</f>
        <v>0</v>
      </c>
      <c r="J466" s="231">
        <f t="shared" si="424"/>
        <v>0</v>
      </c>
      <c r="K466" s="278">
        <f>SUM('Y1 PC'!K466,'Y2 PC'!K466,'Y3 PC'!K466,'Y4 PC'!K466)</f>
        <v>0</v>
      </c>
      <c r="L466" s="73">
        <f t="shared" si="422"/>
        <v>0</v>
      </c>
      <c r="M466" s="99">
        <f t="shared" si="423"/>
        <v>0</v>
      </c>
      <c r="N466" s="19">
        <f t="shared" si="397"/>
        <v>0</v>
      </c>
      <c r="O466" s="20">
        <f t="shared" si="398"/>
        <v>0</v>
      </c>
      <c r="P466" s="21"/>
      <c r="Q466" s="97">
        <f t="shared" si="399"/>
        <v>0</v>
      </c>
    </row>
    <row r="467" spans="1:17" x14ac:dyDescent="0.3">
      <c r="A467" s="333"/>
      <c r="B467" s="338"/>
      <c r="C467" s="311"/>
      <c r="D467" s="340"/>
      <c r="E467" s="265">
        <f>SUM('Y1 PC'!E467,'Y2 PC'!E467,'Y3 PC'!E467,'Y4 PC'!E467)</f>
        <v>0</v>
      </c>
      <c r="F467" s="265"/>
      <c r="G467" s="265">
        <f>SUM('Y1 PC'!G467,'Y2 PC'!G467,'Y3 PC'!G467,'Y4 PC'!G467)</f>
        <v>0</v>
      </c>
      <c r="H467" s="265">
        <f>SUM('Y1 PC'!H467,'Y2 PC'!H467,'Y3 PC'!H467,'Y4 PC'!H467)</f>
        <v>0</v>
      </c>
      <c r="I467" s="265">
        <f>SUM('Y1 PC'!I467,'Y2 PC'!I467,'Y3 PC'!I467,'Y4 PC'!I467)</f>
        <v>0</v>
      </c>
      <c r="J467" s="231">
        <f t="shared" si="424"/>
        <v>0</v>
      </c>
      <c r="K467" s="278">
        <f>SUM('Y1 PC'!K467,'Y2 PC'!K467,'Y3 PC'!K467,'Y4 PC'!K467)</f>
        <v>0</v>
      </c>
      <c r="L467" s="73">
        <f t="shared" si="422"/>
        <v>0</v>
      </c>
      <c r="M467" s="99">
        <f t="shared" si="423"/>
        <v>0</v>
      </c>
      <c r="N467" s="19">
        <f t="shared" si="397"/>
        <v>0</v>
      </c>
      <c r="O467" s="20">
        <f t="shared" si="398"/>
        <v>0</v>
      </c>
      <c r="P467" s="21"/>
      <c r="Q467" s="97">
        <f t="shared" si="399"/>
        <v>0</v>
      </c>
    </row>
    <row r="468" spans="1:17" x14ac:dyDescent="0.3">
      <c r="A468" s="333"/>
      <c r="B468" s="338"/>
      <c r="C468" s="311"/>
      <c r="D468" s="340"/>
      <c r="E468" s="265">
        <f>SUM('Y1 PC'!E468,'Y2 PC'!E468,'Y3 PC'!E468,'Y4 PC'!E468)</f>
        <v>0</v>
      </c>
      <c r="F468" s="265"/>
      <c r="G468" s="265">
        <f>SUM('Y1 PC'!G468,'Y2 PC'!G468,'Y3 PC'!G468,'Y4 PC'!G468)</f>
        <v>0</v>
      </c>
      <c r="H468" s="265">
        <f>SUM('Y1 PC'!H468,'Y2 PC'!H468,'Y3 PC'!H468,'Y4 PC'!H468)</f>
        <v>0</v>
      </c>
      <c r="I468" s="265">
        <f>SUM('Y1 PC'!I468,'Y2 PC'!I468,'Y3 PC'!I468,'Y4 PC'!I468)</f>
        <v>0</v>
      </c>
      <c r="J468" s="231">
        <f t="shared" si="424"/>
        <v>0</v>
      </c>
      <c r="K468" s="278">
        <f>SUM('Y1 PC'!K468,'Y2 PC'!K468,'Y3 PC'!K468,'Y4 PC'!K468)</f>
        <v>0</v>
      </c>
      <c r="L468" s="73">
        <f t="shared" si="422"/>
        <v>0</v>
      </c>
      <c r="M468" s="99">
        <f t="shared" si="423"/>
        <v>0</v>
      </c>
      <c r="N468" s="19">
        <f t="shared" si="397"/>
        <v>0</v>
      </c>
      <c r="O468" s="20">
        <f t="shared" si="398"/>
        <v>0</v>
      </c>
      <c r="P468" s="21"/>
      <c r="Q468" s="97">
        <f t="shared" si="399"/>
        <v>0</v>
      </c>
    </row>
    <row r="469" spans="1:17" x14ac:dyDescent="0.3">
      <c r="A469" s="333"/>
      <c r="B469" s="338"/>
      <c r="C469" s="311"/>
      <c r="D469" s="340"/>
      <c r="E469" s="265">
        <f>SUM('Y1 PC'!E469,'Y2 PC'!E469,'Y3 PC'!E469,'Y4 PC'!E469)</f>
        <v>0</v>
      </c>
      <c r="F469" s="265"/>
      <c r="G469" s="265">
        <f>SUM('Y1 PC'!G469,'Y2 PC'!G469,'Y3 PC'!G469,'Y4 PC'!G469)</f>
        <v>0</v>
      </c>
      <c r="H469" s="265">
        <f>SUM('Y1 PC'!H469,'Y2 PC'!H469,'Y3 PC'!H469,'Y4 PC'!H469)</f>
        <v>0</v>
      </c>
      <c r="I469" s="265">
        <f>SUM('Y1 PC'!I469,'Y2 PC'!I469,'Y3 PC'!I469,'Y4 PC'!I469)</f>
        <v>0</v>
      </c>
      <c r="J469" s="231">
        <f t="shared" si="424"/>
        <v>0</v>
      </c>
      <c r="K469" s="278">
        <f>SUM('Y1 PC'!K469,'Y2 PC'!K469,'Y3 PC'!K469,'Y4 PC'!K469)</f>
        <v>0</v>
      </c>
      <c r="L469" s="73">
        <f t="shared" si="422"/>
        <v>0</v>
      </c>
      <c r="M469" s="99">
        <f t="shared" si="423"/>
        <v>0</v>
      </c>
      <c r="N469" s="19">
        <f t="shared" si="397"/>
        <v>0</v>
      </c>
      <c r="O469" s="20">
        <f t="shared" si="398"/>
        <v>0</v>
      </c>
      <c r="P469" s="21"/>
      <c r="Q469" s="97">
        <f t="shared" si="399"/>
        <v>0</v>
      </c>
    </row>
    <row r="470" spans="1:17" x14ac:dyDescent="0.3">
      <c r="A470" s="333"/>
      <c r="B470" s="338"/>
      <c r="C470" s="311"/>
      <c r="D470" s="340"/>
      <c r="E470" s="265">
        <f>SUM('Y1 PC'!E470,'Y2 PC'!E470,'Y3 PC'!E470,'Y4 PC'!E470)</f>
        <v>0</v>
      </c>
      <c r="F470" s="265"/>
      <c r="G470" s="265">
        <f>SUM('Y1 PC'!G470,'Y2 PC'!G470,'Y3 PC'!G470,'Y4 PC'!G470)</f>
        <v>0</v>
      </c>
      <c r="H470" s="265">
        <f>SUM('Y1 PC'!H470,'Y2 PC'!H470,'Y3 PC'!H470,'Y4 PC'!H470)</f>
        <v>0</v>
      </c>
      <c r="I470" s="265">
        <f>SUM('Y1 PC'!I470,'Y2 PC'!I470,'Y3 PC'!I470,'Y4 PC'!I470)</f>
        <v>0</v>
      </c>
      <c r="J470" s="231">
        <f t="shared" si="424"/>
        <v>0</v>
      </c>
      <c r="K470" s="278">
        <f>SUM('Y1 PC'!K470,'Y2 PC'!K470,'Y3 PC'!K470,'Y4 PC'!K470)</f>
        <v>0</v>
      </c>
      <c r="L470" s="73">
        <f t="shared" si="422"/>
        <v>0</v>
      </c>
      <c r="M470" s="99">
        <f t="shared" si="423"/>
        <v>0</v>
      </c>
      <c r="N470" s="19">
        <f t="shared" si="397"/>
        <v>0</v>
      </c>
      <c r="O470" s="20">
        <f t="shared" si="398"/>
        <v>0</v>
      </c>
      <c r="P470" s="21"/>
      <c r="Q470" s="97">
        <f t="shared" si="399"/>
        <v>0</v>
      </c>
    </row>
    <row r="471" spans="1:17" ht="15" thickBot="1" x14ac:dyDescent="0.35">
      <c r="A471" s="333"/>
      <c r="B471" s="338"/>
      <c r="C471" s="311"/>
      <c r="D471" s="340"/>
      <c r="E471" s="266">
        <f>SUM('Y1 PC'!E471,'Y2 PC'!E471,'Y3 PC'!E471,'Y4 PC'!E471)</f>
        <v>0</v>
      </c>
      <c r="F471" s="264"/>
      <c r="G471" s="266">
        <f>SUM('Y1 PC'!G471,'Y2 PC'!G471,'Y3 PC'!G471,'Y4 PC'!G471)</f>
        <v>0</v>
      </c>
      <c r="H471" s="266">
        <f>SUM('Y1 PC'!H471,'Y2 PC'!H471,'Y3 PC'!H471,'Y4 PC'!H471)</f>
        <v>0</v>
      </c>
      <c r="I471" s="266">
        <f>SUM('Y1 PC'!I471,'Y2 PC'!I471,'Y3 PC'!I471,'Y4 PC'!I471)</f>
        <v>0</v>
      </c>
      <c r="J471" s="231">
        <f t="shared" si="424"/>
        <v>0</v>
      </c>
      <c r="K471" s="279">
        <f>SUM('Y1 PC'!K471,'Y2 PC'!K471,'Y3 PC'!K471,'Y4 PC'!K471)</f>
        <v>0</v>
      </c>
      <c r="L471" s="79">
        <f t="shared" si="422"/>
        <v>0</v>
      </c>
      <c r="M471" s="100">
        <f t="shared" si="423"/>
        <v>0</v>
      </c>
      <c r="N471" s="81">
        <f t="shared" si="397"/>
        <v>0</v>
      </c>
      <c r="O471" s="82">
        <f t="shared" si="398"/>
        <v>0</v>
      </c>
      <c r="P471" s="83"/>
      <c r="Q471" s="98">
        <f t="shared" si="399"/>
        <v>0</v>
      </c>
    </row>
    <row r="472" spans="1:17" ht="15" thickBot="1" x14ac:dyDescent="0.35">
      <c r="A472" s="333"/>
      <c r="B472" s="335" t="s">
        <v>168</v>
      </c>
      <c r="C472" s="335"/>
      <c r="D472" s="336"/>
      <c r="E472" s="267">
        <f t="shared" ref="E472:J472" si="425">SUM(E461:E471)</f>
        <v>0</v>
      </c>
      <c r="F472" s="268"/>
      <c r="G472" s="269">
        <f t="shared" si="425"/>
        <v>0</v>
      </c>
      <c r="H472" s="116">
        <f t="shared" si="425"/>
        <v>0</v>
      </c>
      <c r="I472" s="116">
        <f t="shared" si="425"/>
        <v>0</v>
      </c>
      <c r="J472" s="116">
        <f t="shared" si="425"/>
        <v>0</v>
      </c>
      <c r="K472" s="93">
        <f t="shared" ref="K472:O472" si="426">SUM(K461:K471)</f>
        <v>0</v>
      </c>
      <c r="L472" s="93">
        <f t="shared" si="426"/>
        <v>0</v>
      </c>
      <c r="M472" s="94">
        <f t="shared" si="426"/>
        <v>0</v>
      </c>
      <c r="N472" s="95">
        <f t="shared" si="426"/>
        <v>0</v>
      </c>
      <c r="O472" s="96">
        <f t="shared" si="426"/>
        <v>0</v>
      </c>
      <c r="P472" s="86"/>
      <c r="Q472" s="93">
        <f t="shared" ref="Q472" si="427">SUM(Q461:Q471)</f>
        <v>0</v>
      </c>
    </row>
    <row r="473" spans="1:17" x14ac:dyDescent="0.3">
      <c r="A473" s="333"/>
      <c r="B473" s="337">
        <v>14</v>
      </c>
      <c r="C473" s="310" t="s">
        <v>120</v>
      </c>
      <c r="D473" s="339"/>
      <c r="E473" s="263">
        <f>SUM('Y1 PC'!E473,'Y2 PC'!E473,'Y3 PC'!E473,'Y4 PC'!E473)</f>
        <v>0</v>
      </c>
      <c r="F473" s="264"/>
      <c r="G473" s="263">
        <f>SUM('Y1 PC'!G473,'Y2 PC'!G473,'Y3 PC'!G473,'Y4 PC'!G473)</f>
        <v>0</v>
      </c>
      <c r="H473" s="263">
        <f>SUM('Y1 PC'!H473,'Y2 PC'!H473,'Y3 PC'!H473,'Y4 PC'!H473)</f>
        <v>0</v>
      </c>
      <c r="I473" s="263">
        <f>SUM('Y1 PC'!I473,'Y2 PC'!I473,'Y3 PC'!I473,'Y4 PC'!I473)</f>
        <v>0</v>
      </c>
      <c r="J473" s="231">
        <f>SUM(G473:I473)</f>
        <v>0</v>
      </c>
      <c r="K473" s="277">
        <f>SUM('Y1 PC'!K473,'Y2 PC'!K473,'Y3 PC'!K473,'Y4 PC'!K473)</f>
        <v>0</v>
      </c>
      <c r="L473" s="17">
        <f t="shared" ref="L473:L519" si="428">25%*K473</f>
        <v>0</v>
      </c>
      <c r="M473" s="40">
        <f t="shared" ref="M473:M483" si="429">ROUND(SUM(K473:L473),0)</f>
        <v>0</v>
      </c>
      <c r="N473" s="19">
        <f t="shared" ref="N473:N519" si="430">$N$4*$M473</f>
        <v>0</v>
      </c>
      <c r="O473" s="20">
        <f t="shared" ref="O473:O519" si="431">$O$4*$M473</f>
        <v>0</v>
      </c>
      <c r="P473" s="21"/>
      <c r="Q473" s="39">
        <f t="shared" ref="Q473:Q519" si="432">ROUND(SUM($N473:$P473),0)</f>
        <v>0</v>
      </c>
    </row>
    <row r="474" spans="1:17" x14ac:dyDescent="0.3">
      <c r="A474" s="333"/>
      <c r="B474" s="338"/>
      <c r="C474" s="311"/>
      <c r="D474" s="340"/>
      <c r="E474" s="265">
        <f>SUM('Y1 PC'!E474,'Y2 PC'!E474,'Y3 PC'!E474,'Y4 PC'!E474)</f>
        <v>0</v>
      </c>
      <c r="F474" s="265"/>
      <c r="G474" s="265">
        <f>SUM('Y1 PC'!G474,'Y2 PC'!G474,'Y3 PC'!G474,'Y4 PC'!G474)</f>
        <v>0</v>
      </c>
      <c r="H474" s="265">
        <f>SUM('Y1 PC'!H474,'Y2 PC'!H474,'Y3 PC'!H474,'Y4 PC'!H474)</f>
        <v>0</v>
      </c>
      <c r="I474" s="265">
        <f>SUM('Y1 PC'!I474,'Y2 PC'!I474,'Y3 PC'!I474,'Y4 PC'!I474)</f>
        <v>0</v>
      </c>
      <c r="J474" s="231">
        <f t="shared" ref="J474:J483" si="433">SUM(G474:I474)</f>
        <v>0</v>
      </c>
      <c r="K474" s="278">
        <f>SUM('Y1 PC'!K474,'Y2 PC'!K474,'Y3 PC'!K474,'Y4 PC'!K474)</f>
        <v>0</v>
      </c>
      <c r="L474" s="73">
        <f t="shared" si="428"/>
        <v>0</v>
      </c>
      <c r="M474" s="99">
        <f t="shared" si="429"/>
        <v>0</v>
      </c>
      <c r="N474" s="19">
        <f t="shared" si="430"/>
        <v>0</v>
      </c>
      <c r="O474" s="20">
        <f t="shared" si="431"/>
        <v>0</v>
      </c>
      <c r="P474" s="21"/>
      <c r="Q474" s="97">
        <f t="shared" si="432"/>
        <v>0</v>
      </c>
    </row>
    <row r="475" spans="1:17" x14ac:dyDescent="0.3">
      <c r="A475" s="333"/>
      <c r="B475" s="338"/>
      <c r="C475" s="311"/>
      <c r="D475" s="340"/>
      <c r="E475" s="265">
        <f>SUM('Y1 PC'!E475,'Y2 PC'!E475,'Y3 PC'!E475,'Y4 PC'!E475)</f>
        <v>0</v>
      </c>
      <c r="F475" s="265"/>
      <c r="G475" s="265">
        <f>SUM('Y1 PC'!G475,'Y2 PC'!G475,'Y3 PC'!G475,'Y4 PC'!G475)</f>
        <v>0</v>
      </c>
      <c r="H475" s="265">
        <f>SUM('Y1 PC'!H475,'Y2 PC'!H475,'Y3 PC'!H475,'Y4 PC'!H475)</f>
        <v>0</v>
      </c>
      <c r="I475" s="265">
        <f>SUM('Y1 PC'!I475,'Y2 PC'!I475,'Y3 PC'!I475,'Y4 PC'!I475)</f>
        <v>0</v>
      </c>
      <c r="J475" s="231">
        <f t="shared" si="433"/>
        <v>0</v>
      </c>
      <c r="K475" s="278">
        <f>SUM('Y1 PC'!K475,'Y2 PC'!K475,'Y3 PC'!K475,'Y4 PC'!K475)</f>
        <v>0</v>
      </c>
      <c r="L475" s="73">
        <f t="shared" si="428"/>
        <v>0</v>
      </c>
      <c r="M475" s="99">
        <f t="shared" si="429"/>
        <v>0</v>
      </c>
      <c r="N475" s="19">
        <f t="shared" si="430"/>
        <v>0</v>
      </c>
      <c r="O475" s="20">
        <f t="shared" si="431"/>
        <v>0</v>
      </c>
      <c r="P475" s="21"/>
      <c r="Q475" s="97">
        <f t="shared" si="432"/>
        <v>0</v>
      </c>
    </row>
    <row r="476" spans="1:17" x14ac:dyDescent="0.3">
      <c r="A476" s="333"/>
      <c r="B476" s="338"/>
      <c r="C476" s="311"/>
      <c r="D476" s="340"/>
      <c r="E476" s="265">
        <f>SUM('Y1 PC'!E476,'Y2 PC'!E476,'Y3 PC'!E476,'Y4 PC'!E476)</f>
        <v>0</v>
      </c>
      <c r="F476" s="265"/>
      <c r="G476" s="265">
        <f>SUM('Y1 PC'!G476,'Y2 PC'!G476,'Y3 PC'!G476,'Y4 PC'!G476)</f>
        <v>0</v>
      </c>
      <c r="H476" s="265">
        <f>SUM('Y1 PC'!H476,'Y2 PC'!H476,'Y3 PC'!H476,'Y4 PC'!H476)</f>
        <v>0</v>
      </c>
      <c r="I476" s="265">
        <f>SUM('Y1 PC'!I476,'Y2 PC'!I476,'Y3 PC'!I476,'Y4 PC'!I476)</f>
        <v>0</v>
      </c>
      <c r="J476" s="231">
        <f t="shared" si="433"/>
        <v>0</v>
      </c>
      <c r="K476" s="278">
        <f>SUM('Y1 PC'!K476,'Y2 PC'!K476,'Y3 PC'!K476,'Y4 PC'!K476)</f>
        <v>0</v>
      </c>
      <c r="L476" s="73">
        <f t="shared" si="428"/>
        <v>0</v>
      </c>
      <c r="M476" s="99">
        <f t="shared" si="429"/>
        <v>0</v>
      </c>
      <c r="N476" s="19">
        <f t="shared" si="430"/>
        <v>0</v>
      </c>
      <c r="O476" s="20">
        <f t="shared" si="431"/>
        <v>0</v>
      </c>
      <c r="P476" s="21"/>
      <c r="Q476" s="97">
        <f t="shared" si="432"/>
        <v>0</v>
      </c>
    </row>
    <row r="477" spans="1:17" x14ac:dyDescent="0.3">
      <c r="A477" s="333"/>
      <c r="B477" s="338"/>
      <c r="C477" s="311"/>
      <c r="D477" s="340"/>
      <c r="E477" s="265">
        <f>SUM('Y1 PC'!E477,'Y2 PC'!E477,'Y3 PC'!E477,'Y4 PC'!E477)</f>
        <v>0</v>
      </c>
      <c r="F477" s="265"/>
      <c r="G477" s="265">
        <f>SUM('Y1 PC'!G477,'Y2 PC'!G477,'Y3 PC'!G477,'Y4 PC'!G477)</f>
        <v>0</v>
      </c>
      <c r="H477" s="265">
        <f>SUM('Y1 PC'!H477,'Y2 PC'!H477,'Y3 PC'!H477,'Y4 PC'!H477)</f>
        <v>0</v>
      </c>
      <c r="I477" s="265">
        <f>SUM('Y1 PC'!I477,'Y2 PC'!I477,'Y3 PC'!I477,'Y4 PC'!I477)</f>
        <v>0</v>
      </c>
      <c r="J477" s="231">
        <f t="shared" si="433"/>
        <v>0</v>
      </c>
      <c r="K477" s="278">
        <f>SUM('Y1 PC'!K477,'Y2 PC'!K477,'Y3 PC'!K477,'Y4 PC'!K477)</f>
        <v>0</v>
      </c>
      <c r="L477" s="73">
        <f t="shared" si="428"/>
        <v>0</v>
      </c>
      <c r="M477" s="99">
        <f t="shared" si="429"/>
        <v>0</v>
      </c>
      <c r="N477" s="19">
        <f t="shared" si="430"/>
        <v>0</v>
      </c>
      <c r="O477" s="20">
        <f t="shared" si="431"/>
        <v>0</v>
      </c>
      <c r="P477" s="21"/>
      <c r="Q477" s="97">
        <f t="shared" si="432"/>
        <v>0</v>
      </c>
    </row>
    <row r="478" spans="1:17" x14ac:dyDescent="0.3">
      <c r="A478" s="333"/>
      <c r="B478" s="338"/>
      <c r="C478" s="311"/>
      <c r="D478" s="340"/>
      <c r="E478" s="265">
        <f>SUM('Y1 PC'!E478,'Y2 PC'!E478,'Y3 PC'!E478,'Y4 PC'!E478)</f>
        <v>0</v>
      </c>
      <c r="F478" s="265"/>
      <c r="G478" s="265">
        <f>SUM('Y1 PC'!G478,'Y2 PC'!G478,'Y3 PC'!G478,'Y4 PC'!G478)</f>
        <v>0</v>
      </c>
      <c r="H478" s="265">
        <f>SUM('Y1 PC'!H478,'Y2 PC'!H478,'Y3 PC'!H478,'Y4 PC'!H478)</f>
        <v>0</v>
      </c>
      <c r="I478" s="265">
        <f>SUM('Y1 PC'!I478,'Y2 PC'!I478,'Y3 PC'!I478,'Y4 PC'!I478)</f>
        <v>0</v>
      </c>
      <c r="J478" s="231">
        <f t="shared" si="433"/>
        <v>0</v>
      </c>
      <c r="K478" s="278">
        <f>SUM('Y1 PC'!K478,'Y2 PC'!K478,'Y3 PC'!K478,'Y4 PC'!K478)</f>
        <v>0</v>
      </c>
      <c r="L478" s="73">
        <f t="shared" si="428"/>
        <v>0</v>
      </c>
      <c r="M478" s="99">
        <f t="shared" si="429"/>
        <v>0</v>
      </c>
      <c r="N478" s="19">
        <f t="shared" si="430"/>
        <v>0</v>
      </c>
      <c r="O478" s="20">
        <f t="shared" si="431"/>
        <v>0</v>
      </c>
      <c r="P478" s="21"/>
      <c r="Q478" s="97">
        <f t="shared" si="432"/>
        <v>0</v>
      </c>
    </row>
    <row r="479" spans="1:17" x14ac:dyDescent="0.3">
      <c r="A479" s="333"/>
      <c r="B479" s="338"/>
      <c r="C479" s="311"/>
      <c r="D479" s="340"/>
      <c r="E479" s="265">
        <f>SUM('Y1 PC'!E479,'Y2 PC'!E479,'Y3 PC'!E479,'Y4 PC'!E479)</f>
        <v>0</v>
      </c>
      <c r="F479" s="265"/>
      <c r="G479" s="265">
        <f>SUM('Y1 PC'!G479,'Y2 PC'!G479,'Y3 PC'!G479,'Y4 PC'!G479)</f>
        <v>0</v>
      </c>
      <c r="H479" s="265">
        <f>SUM('Y1 PC'!H479,'Y2 PC'!H479,'Y3 PC'!H479,'Y4 PC'!H479)</f>
        <v>0</v>
      </c>
      <c r="I479" s="265">
        <f>SUM('Y1 PC'!I479,'Y2 PC'!I479,'Y3 PC'!I479,'Y4 PC'!I479)</f>
        <v>0</v>
      </c>
      <c r="J479" s="231">
        <f t="shared" si="433"/>
        <v>0</v>
      </c>
      <c r="K479" s="278">
        <f>SUM('Y1 PC'!K479,'Y2 PC'!K479,'Y3 PC'!K479,'Y4 PC'!K479)</f>
        <v>0</v>
      </c>
      <c r="L479" s="73">
        <f t="shared" si="428"/>
        <v>0</v>
      </c>
      <c r="M479" s="99">
        <f t="shared" si="429"/>
        <v>0</v>
      </c>
      <c r="N479" s="19">
        <f t="shared" si="430"/>
        <v>0</v>
      </c>
      <c r="O479" s="20">
        <f t="shared" si="431"/>
        <v>0</v>
      </c>
      <c r="P479" s="21"/>
      <c r="Q479" s="97">
        <f t="shared" si="432"/>
        <v>0</v>
      </c>
    </row>
    <row r="480" spans="1:17" x14ac:dyDescent="0.3">
      <c r="A480" s="333"/>
      <c r="B480" s="338"/>
      <c r="C480" s="311"/>
      <c r="D480" s="340"/>
      <c r="E480" s="265">
        <f>SUM('Y1 PC'!E480,'Y2 PC'!E480,'Y3 PC'!E480,'Y4 PC'!E480)</f>
        <v>0</v>
      </c>
      <c r="F480" s="265"/>
      <c r="G480" s="265">
        <f>SUM('Y1 PC'!G480,'Y2 PC'!G480,'Y3 PC'!G480,'Y4 PC'!G480)</f>
        <v>0</v>
      </c>
      <c r="H480" s="265">
        <f>SUM('Y1 PC'!H480,'Y2 PC'!H480,'Y3 PC'!H480,'Y4 PC'!H480)</f>
        <v>0</v>
      </c>
      <c r="I480" s="265">
        <f>SUM('Y1 PC'!I480,'Y2 PC'!I480,'Y3 PC'!I480,'Y4 PC'!I480)</f>
        <v>0</v>
      </c>
      <c r="J480" s="231">
        <f t="shared" si="433"/>
        <v>0</v>
      </c>
      <c r="K480" s="278">
        <f>SUM('Y1 PC'!K480,'Y2 PC'!K480,'Y3 PC'!K480,'Y4 PC'!K480)</f>
        <v>0</v>
      </c>
      <c r="L480" s="73">
        <f t="shared" si="428"/>
        <v>0</v>
      </c>
      <c r="M480" s="99">
        <f t="shared" si="429"/>
        <v>0</v>
      </c>
      <c r="N480" s="19">
        <f t="shared" si="430"/>
        <v>0</v>
      </c>
      <c r="O480" s="20">
        <f t="shared" si="431"/>
        <v>0</v>
      </c>
      <c r="P480" s="21"/>
      <c r="Q480" s="97">
        <f t="shared" si="432"/>
        <v>0</v>
      </c>
    </row>
    <row r="481" spans="1:17" x14ac:dyDescent="0.3">
      <c r="A481" s="333"/>
      <c r="B481" s="338"/>
      <c r="C481" s="311"/>
      <c r="D481" s="340"/>
      <c r="E481" s="265">
        <f>SUM('Y1 PC'!E481,'Y2 PC'!E481,'Y3 PC'!E481,'Y4 PC'!E481)</f>
        <v>0</v>
      </c>
      <c r="F481" s="265"/>
      <c r="G481" s="265">
        <f>SUM('Y1 PC'!G481,'Y2 PC'!G481,'Y3 PC'!G481,'Y4 PC'!G481)</f>
        <v>0</v>
      </c>
      <c r="H481" s="265">
        <f>SUM('Y1 PC'!H481,'Y2 PC'!H481,'Y3 PC'!H481,'Y4 PC'!H481)</f>
        <v>0</v>
      </c>
      <c r="I481" s="265">
        <f>SUM('Y1 PC'!I481,'Y2 PC'!I481,'Y3 PC'!I481,'Y4 PC'!I481)</f>
        <v>0</v>
      </c>
      <c r="J481" s="231">
        <f t="shared" si="433"/>
        <v>0</v>
      </c>
      <c r="K481" s="278">
        <f>SUM('Y1 PC'!K481,'Y2 PC'!K481,'Y3 PC'!K481,'Y4 PC'!K481)</f>
        <v>0</v>
      </c>
      <c r="L481" s="73">
        <f t="shared" si="428"/>
        <v>0</v>
      </c>
      <c r="M481" s="99">
        <f t="shared" si="429"/>
        <v>0</v>
      </c>
      <c r="N481" s="19">
        <f t="shared" si="430"/>
        <v>0</v>
      </c>
      <c r="O481" s="20">
        <f t="shared" si="431"/>
        <v>0</v>
      </c>
      <c r="P481" s="21"/>
      <c r="Q481" s="97">
        <f t="shared" si="432"/>
        <v>0</v>
      </c>
    </row>
    <row r="482" spans="1:17" x14ac:dyDescent="0.3">
      <c r="A482" s="333"/>
      <c r="B482" s="338"/>
      <c r="C482" s="311"/>
      <c r="D482" s="340"/>
      <c r="E482" s="265">
        <f>SUM('Y1 PC'!E482,'Y2 PC'!E482,'Y3 PC'!E482,'Y4 PC'!E482)</f>
        <v>0</v>
      </c>
      <c r="F482" s="265"/>
      <c r="G482" s="265">
        <f>SUM('Y1 PC'!G482,'Y2 PC'!G482,'Y3 PC'!G482,'Y4 PC'!G482)</f>
        <v>0</v>
      </c>
      <c r="H482" s="265">
        <f>SUM('Y1 PC'!H482,'Y2 PC'!H482,'Y3 PC'!H482,'Y4 PC'!H482)</f>
        <v>0</v>
      </c>
      <c r="I482" s="265">
        <f>SUM('Y1 PC'!I482,'Y2 PC'!I482,'Y3 PC'!I482,'Y4 PC'!I482)</f>
        <v>0</v>
      </c>
      <c r="J482" s="231">
        <f t="shared" si="433"/>
        <v>0</v>
      </c>
      <c r="K482" s="278">
        <f>SUM('Y1 PC'!K482,'Y2 PC'!K482,'Y3 PC'!K482,'Y4 PC'!K482)</f>
        <v>0</v>
      </c>
      <c r="L482" s="73">
        <f t="shared" si="428"/>
        <v>0</v>
      </c>
      <c r="M482" s="99">
        <f t="shared" si="429"/>
        <v>0</v>
      </c>
      <c r="N482" s="19">
        <f t="shared" si="430"/>
        <v>0</v>
      </c>
      <c r="O482" s="20">
        <f t="shared" si="431"/>
        <v>0</v>
      </c>
      <c r="P482" s="21"/>
      <c r="Q482" s="97">
        <f t="shared" si="432"/>
        <v>0</v>
      </c>
    </row>
    <row r="483" spans="1:17" ht="15" thickBot="1" x14ac:dyDescent="0.35">
      <c r="A483" s="333"/>
      <c r="B483" s="338"/>
      <c r="C483" s="311"/>
      <c r="D483" s="340"/>
      <c r="E483" s="266">
        <f>SUM('Y1 PC'!E483,'Y2 PC'!E483,'Y3 PC'!E483,'Y4 PC'!E483)</f>
        <v>0</v>
      </c>
      <c r="F483" s="264"/>
      <c r="G483" s="266">
        <f>SUM('Y1 PC'!G483,'Y2 PC'!G483,'Y3 PC'!G483,'Y4 PC'!G483)</f>
        <v>0</v>
      </c>
      <c r="H483" s="266">
        <f>SUM('Y1 PC'!H483,'Y2 PC'!H483,'Y3 PC'!H483,'Y4 PC'!H483)</f>
        <v>0</v>
      </c>
      <c r="I483" s="266">
        <f>SUM('Y1 PC'!I483,'Y2 PC'!I483,'Y3 PC'!I483,'Y4 PC'!I483)</f>
        <v>0</v>
      </c>
      <c r="J483" s="231">
        <f t="shared" si="433"/>
        <v>0</v>
      </c>
      <c r="K483" s="279">
        <f>SUM('Y1 PC'!K483,'Y2 PC'!K483,'Y3 PC'!K483,'Y4 PC'!K483)</f>
        <v>0</v>
      </c>
      <c r="L483" s="79">
        <f t="shared" si="428"/>
        <v>0</v>
      </c>
      <c r="M483" s="100">
        <f t="shared" si="429"/>
        <v>0</v>
      </c>
      <c r="N483" s="81">
        <f t="shared" si="430"/>
        <v>0</v>
      </c>
      <c r="O483" s="82">
        <f t="shared" si="431"/>
        <v>0</v>
      </c>
      <c r="P483" s="83"/>
      <c r="Q483" s="98">
        <f t="shared" si="432"/>
        <v>0</v>
      </c>
    </row>
    <row r="484" spans="1:17" ht="15" thickBot="1" x14ac:dyDescent="0.35">
      <c r="A484" s="333"/>
      <c r="B484" s="335" t="s">
        <v>169</v>
      </c>
      <c r="C484" s="335"/>
      <c r="D484" s="336"/>
      <c r="E484" s="267">
        <f t="shared" ref="E484:J484" si="434">SUM(E473:E483)</f>
        <v>0</v>
      </c>
      <c r="F484" s="268"/>
      <c r="G484" s="269">
        <f t="shared" si="434"/>
        <v>0</v>
      </c>
      <c r="H484" s="116">
        <f t="shared" si="434"/>
        <v>0</v>
      </c>
      <c r="I484" s="116">
        <f t="shared" si="434"/>
        <v>0</v>
      </c>
      <c r="J484" s="116">
        <f t="shared" si="434"/>
        <v>0</v>
      </c>
      <c r="K484" s="93">
        <f t="shared" ref="K484:O484" si="435">SUM(K473:K483)</f>
        <v>0</v>
      </c>
      <c r="L484" s="93">
        <f t="shared" si="435"/>
        <v>0</v>
      </c>
      <c r="M484" s="94">
        <f t="shared" si="435"/>
        <v>0</v>
      </c>
      <c r="N484" s="95">
        <f t="shared" si="435"/>
        <v>0</v>
      </c>
      <c r="O484" s="96">
        <f t="shared" si="435"/>
        <v>0</v>
      </c>
      <c r="P484" s="86"/>
      <c r="Q484" s="93">
        <f t="shared" ref="Q484" si="436">SUM(Q473:Q483)</f>
        <v>0</v>
      </c>
    </row>
    <row r="485" spans="1:17" x14ac:dyDescent="0.3">
      <c r="A485" s="333"/>
      <c r="B485" s="337">
        <v>15</v>
      </c>
      <c r="C485" s="310" t="s">
        <v>121</v>
      </c>
      <c r="D485" s="339"/>
      <c r="E485" s="263">
        <f>SUM('Y1 PC'!E485,'Y2 PC'!E485,'Y3 PC'!E485,'Y4 PC'!E485)</f>
        <v>0</v>
      </c>
      <c r="F485" s="264"/>
      <c r="G485" s="263">
        <f>SUM('Y1 PC'!G485,'Y2 PC'!G485,'Y3 PC'!G485,'Y4 PC'!G485)</f>
        <v>0</v>
      </c>
      <c r="H485" s="263">
        <f>SUM('Y1 PC'!H485,'Y2 PC'!H485,'Y3 PC'!H485,'Y4 PC'!H485)</f>
        <v>0</v>
      </c>
      <c r="I485" s="263">
        <f>SUM('Y1 PC'!I485,'Y2 PC'!I485,'Y3 PC'!I485,'Y4 PC'!I485)</f>
        <v>0</v>
      </c>
      <c r="J485" s="231">
        <f>SUM(G485:I485)</f>
        <v>0</v>
      </c>
      <c r="K485" s="277">
        <f>SUM('Y1 PC'!K485,'Y2 PC'!K485,'Y3 PC'!K485,'Y4 PC'!K485)</f>
        <v>0</v>
      </c>
      <c r="L485" s="17">
        <f t="shared" ref="L485:L531" si="437">25%*K485</f>
        <v>0</v>
      </c>
      <c r="M485" s="40">
        <f t="shared" ref="M485:M495" si="438">ROUND(SUM(K485:L485),0)</f>
        <v>0</v>
      </c>
      <c r="N485" s="19">
        <f t="shared" ref="N485:N531" si="439">$N$4*$M485</f>
        <v>0</v>
      </c>
      <c r="O485" s="20">
        <f t="shared" ref="O485:O531" si="440">$O$4*$M485</f>
        <v>0</v>
      </c>
      <c r="P485" s="21"/>
      <c r="Q485" s="39">
        <f t="shared" ref="Q485:Q531" si="441">ROUND(SUM($N485:$P485),0)</f>
        <v>0</v>
      </c>
    </row>
    <row r="486" spans="1:17" x14ac:dyDescent="0.3">
      <c r="A486" s="333"/>
      <c r="B486" s="338"/>
      <c r="C486" s="311"/>
      <c r="D486" s="340"/>
      <c r="E486" s="265">
        <f>SUM('Y1 PC'!E486,'Y2 PC'!E486,'Y3 PC'!E486,'Y4 PC'!E486)</f>
        <v>0</v>
      </c>
      <c r="F486" s="265"/>
      <c r="G486" s="265">
        <f>SUM('Y1 PC'!G486,'Y2 PC'!G486,'Y3 PC'!G486,'Y4 PC'!G486)</f>
        <v>0</v>
      </c>
      <c r="H486" s="265">
        <f>SUM('Y1 PC'!H486,'Y2 PC'!H486,'Y3 PC'!H486,'Y4 PC'!H486)</f>
        <v>0</v>
      </c>
      <c r="I486" s="265">
        <f>SUM('Y1 PC'!I486,'Y2 PC'!I486,'Y3 PC'!I486,'Y4 PC'!I486)</f>
        <v>0</v>
      </c>
      <c r="J486" s="231">
        <f t="shared" ref="J486:J495" si="442">SUM(G486:I486)</f>
        <v>0</v>
      </c>
      <c r="K486" s="278">
        <f>SUM('Y1 PC'!K486,'Y2 PC'!K486,'Y3 PC'!K486,'Y4 PC'!K486)</f>
        <v>0</v>
      </c>
      <c r="L486" s="73">
        <f t="shared" si="437"/>
        <v>0</v>
      </c>
      <c r="M486" s="99">
        <f t="shared" si="438"/>
        <v>0</v>
      </c>
      <c r="N486" s="19">
        <f t="shared" si="439"/>
        <v>0</v>
      </c>
      <c r="O486" s="20">
        <f t="shared" si="440"/>
        <v>0</v>
      </c>
      <c r="P486" s="21"/>
      <c r="Q486" s="97">
        <f t="shared" si="441"/>
        <v>0</v>
      </c>
    </row>
    <row r="487" spans="1:17" x14ac:dyDescent="0.3">
      <c r="A487" s="333"/>
      <c r="B487" s="338"/>
      <c r="C487" s="311"/>
      <c r="D487" s="340"/>
      <c r="E487" s="265">
        <f>SUM('Y1 PC'!E487,'Y2 PC'!E487,'Y3 PC'!E487,'Y4 PC'!E487)</f>
        <v>0</v>
      </c>
      <c r="F487" s="265"/>
      <c r="G487" s="265">
        <f>SUM('Y1 PC'!G487,'Y2 PC'!G487,'Y3 PC'!G487,'Y4 PC'!G487)</f>
        <v>0</v>
      </c>
      <c r="H487" s="265">
        <f>SUM('Y1 PC'!H487,'Y2 PC'!H487,'Y3 PC'!H487,'Y4 PC'!H487)</f>
        <v>0</v>
      </c>
      <c r="I487" s="265">
        <f>SUM('Y1 PC'!I487,'Y2 PC'!I487,'Y3 PC'!I487,'Y4 PC'!I487)</f>
        <v>0</v>
      </c>
      <c r="J487" s="231">
        <f t="shared" si="442"/>
        <v>0</v>
      </c>
      <c r="K487" s="278">
        <f>SUM('Y1 PC'!K487,'Y2 PC'!K487,'Y3 PC'!K487,'Y4 PC'!K487)</f>
        <v>0</v>
      </c>
      <c r="L487" s="73">
        <f t="shared" si="437"/>
        <v>0</v>
      </c>
      <c r="M487" s="99">
        <f t="shared" si="438"/>
        <v>0</v>
      </c>
      <c r="N487" s="19">
        <f t="shared" si="439"/>
        <v>0</v>
      </c>
      <c r="O487" s="20">
        <f t="shared" si="440"/>
        <v>0</v>
      </c>
      <c r="P487" s="21"/>
      <c r="Q487" s="97">
        <f t="shared" si="441"/>
        <v>0</v>
      </c>
    </row>
    <row r="488" spans="1:17" x14ac:dyDescent="0.3">
      <c r="A488" s="333"/>
      <c r="B488" s="338"/>
      <c r="C488" s="311"/>
      <c r="D488" s="340"/>
      <c r="E488" s="265">
        <f>SUM('Y1 PC'!E488,'Y2 PC'!E488,'Y3 PC'!E488,'Y4 PC'!E488)</f>
        <v>0</v>
      </c>
      <c r="F488" s="265"/>
      <c r="G488" s="265">
        <f>SUM('Y1 PC'!G488,'Y2 PC'!G488,'Y3 PC'!G488,'Y4 PC'!G488)</f>
        <v>0</v>
      </c>
      <c r="H488" s="265">
        <f>SUM('Y1 PC'!H488,'Y2 PC'!H488,'Y3 PC'!H488,'Y4 PC'!H488)</f>
        <v>0</v>
      </c>
      <c r="I488" s="265">
        <f>SUM('Y1 PC'!I488,'Y2 PC'!I488,'Y3 PC'!I488,'Y4 PC'!I488)</f>
        <v>0</v>
      </c>
      <c r="J488" s="231">
        <f t="shared" si="442"/>
        <v>0</v>
      </c>
      <c r="K488" s="278">
        <f>SUM('Y1 PC'!K488,'Y2 PC'!K488,'Y3 PC'!K488,'Y4 PC'!K488)</f>
        <v>0</v>
      </c>
      <c r="L488" s="73">
        <f t="shared" si="437"/>
        <v>0</v>
      </c>
      <c r="M488" s="99">
        <f t="shared" si="438"/>
        <v>0</v>
      </c>
      <c r="N488" s="19">
        <f t="shared" si="439"/>
        <v>0</v>
      </c>
      <c r="O488" s="20">
        <f t="shared" si="440"/>
        <v>0</v>
      </c>
      <c r="P488" s="21"/>
      <c r="Q488" s="97">
        <f t="shared" si="441"/>
        <v>0</v>
      </c>
    </row>
    <row r="489" spans="1:17" x14ac:dyDescent="0.3">
      <c r="A489" s="333"/>
      <c r="B489" s="338"/>
      <c r="C489" s="311"/>
      <c r="D489" s="340"/>
      <c r="E489" s="265">
        <f>SUM('Y1 PC'!E489,'Y2 PC'!E489,'Y3 PC'!E489,'Y4 PC'!E489)</f>
        <v>0</v>
      </c>
      <c r="F489" s="265"/>
      <c r="G489" s="265">
        <f>SUM('Y1 PC'!G489,'Y2 PC'!G489,'Y3 PC'!G489,'Y4 PC'!G489)</f>
        <v>0</v>
      </c>
      <c r="H489" s="265">
        <f>SUM('Y1 PC'!H489,'Y2 PC'!H489,'Y3 PC'!H489,'Y4 PC'!H489)</f>
        <v>0</v>
      </c>
      <c r="I489" s="265">
        <f>SUM('Y1 PC'!I489,'Y2 PC'!I489,'Y3 PC'!I489,'Y4 PC'!I489)</f>
        <v>0</v>
      </c>
      <c r="J489" s="231">
        <f t="shared" si="442"/>
        <v>0</v>
      </c>
      <c r="K489" s="278">
        <f>SUM('Y1 PC'!K489,'Y2 PC'!K489,'Y3 PC'!K489,'Y4 PC'!K489)</f>
        <v>0</v>
      </c>
      <c r="L489" s="73">
        <f t="shared" si="437"/>
        <v>0</v>
      </c>
      <c r="M489" s="99">
        <f t="shared" si="438"/>
        <v>0</v>
      </c>
      <c r="N489" s="19">
        <f t="shared" si="439"/>
        <v>0</v>
      </c>
      <c r="O489" s="20">
        <f t="shared" si="440"/>
        <v>0</v>
      </c>
      <c r="P489" s="21"/>
      <c r="Q489" s="97">
        <f t="shared" si="441"/>
        <v>0</v>
      </c>
    </row>
    <row r="490" spans="1:17" x14ac:dyDescent="0.3">
      <c r="A490" s="333"/>
      <c r="B490" s="338"/>
      <c r="C490" s="311"/>
      <c r="D490" s="340"/>
      <c r="E490" s="265">
        <f>SUM('Y1 PC'!E490,'Y2 PC'!E490,'Y3 PC'!E490,'Y4 PC'!E490)</f>
        <v>0</v>
      </c>
      <c r="F490" s="265"/>
      <c r="G490" s="265">
        <f>SUM('Y1 PC'!G490,'Y2 PC'!G490,'Y3 PC'!G490,'Y4 PC'!G490)</f>
        <v>0</v>
      </c>
      <c r="H490" s="265">
        <f>SUM('Y1 PC'!H490,'Y2 PC'!H490,'Y3 PC'!H490,'Y4 PC'!H490)</f>
        <v>0</v>
      </c>
      <c r="I490" s="265">
        <f>SUM('Y1 PC'!I490,'Y2 PC'!I490,'Y3 PC'!I490,'Y4 PC'!I490)</f>
        <v>0</v>
      </c>
      <c r="J490" s="231">
        <f t="shared" si="442"/>
        <v>0</v>
      </c>
      <c r="K490" s="278">
        <f>SUM('Y1 PC'!K490,'Y2 PC'!K490,'Y3 PC'!K490,'Y4 PC'!K490)</f>
        <v>0</v>
      </c>
      <c r="L490" s="73">
        <f t="shared" si="437"/>
        <v>0</v>
      </c>
      <c r="M490" s="99">
        <f t="shared" si="438"/>
        <v>0</v>
      </c>
      <c r="N490" s="19">
        <f t="shared" si="439"/>
        <v>0</v>
      </c>
      <c r="O490" s="20">
        <f t="shared" si="440"/>
        <v>0</v>
      </c>
      <c r="P490" s="21"/>
      <c r="Q490" s="97">
        <f t="shared" si="441"/>
        <v>0</v>
      </c>
    </row>
    <row r="491" spans="1:17" x14ac:dyDescent="0.3">
      <c r="A491" s="333"/>
      <c r="B491" s="338"/>
      <c r="C491" s="311"/>
      <c r="D491" s="340"/>
      <c r="E491" s="265">
        <f>SUM('Y1 PC'!E491,'Y2 PC'!E491,'Y3 PC'!E491,'Y4 PC'!E491)</f>
        <v>0</v>
      </c>
      <c r="F491" s="265"/>
      <c r="G491" s="265">
        <f>SUM('Y1 PC'!G491,'Y2 PC'!G491,'Y3 PC'!G491,'Y4 PC'!G491)</f>
        <v>0</v>
      </c>
      <c r="H491" s="265">
        <f>SUM('Y1 PC'!H491,'Y2 PC'!H491,'Y3 PC'!H491,'Y4 PC'!H491)</f>
        <v>0</v>
      </c>
      <c r="I491" s="265">
        <f>SUM('Y1 PC'!I491,'Y2 PC'!I491,'Y3 PC'!I491,'Y4 PC'!I491)</f>
        <v>0</v>
      </c>
      <c r="J491" s="231">
        <f t="shared" si="442"/>
        <v>0</v>
      </c>
      <c r="K491" s="278">
        <f>SUM('Y1 PC'!K491,'Y2 PC'!K491,'Y3 PC'!K491,'Y4 PC'!K491)</f>
        <v>0</v>
      </c>
      <c r="L491" s="73">
        <f t="shared" si="437"/>
        <v>0</v>
      </c>
      <c r="M491" s="99">
        <f t="shared" si="438"/>
        <v>0</v>
      </c>
      <c r="N491" s="19">
        <f t="shared" si="439"/>
        <v>0</v>
      </c>
      <c r="O491" s="20">
        <f t="shared" si="440"/>
        <v>0</v>
      </c>
      <c r="P491" s="21"/>
      <c r="Q491" s="97">
        <f t="shared" si="441"/>
        <v>0</v>
      </c>
    </row>
    <row r="492" spans="1:17" x14ac:dyDescent="0.3">
      <c r="A492" s="333"/>
      <c r="B492" s="338"/>
      <c r="C492" s="311"/>
      <c r="D492" s="340"/>
      <c r="E492" s="265">
        <f>SUM('Y1 PC'!E492,'Y2 PC'!E492,'Y3 PC'!E492,'Y4 PC'!E492)</f>
        <v>0</v>
      </c>
      <c r="F492" s="265"/>
      <c r="G492" s="265">
        <f>SUM('Y1 PC'!G492,'Y2 PC'!G492,'Y3 PC'!G492,'Y4 PC'!G492)</f>
        <v>0</v>
      </c>
      <c r="H492" s="265">
        <f>SUM('Y1 PC'!H492,'Y2 PC'!H492,'Y3 PC'!H492,'Y4 PC'!H492)</f>
        <v>0</v>
      </c>
      <c r="I492" s="265">
        <f>SUM('Y1 PC'!I492,'Y2 PC'!I492,'Y3 PC'!I492,'Y4 PC'!I492)</f>
        <v>0</v>
      </c>
      <c r="J492" s="231">
        <f t="shared" si="442"/>
        <v>0</v>
      </c>
      <c r="K492" s="278">
        <f>SUM('Y1 PC'!K492,'Y2 PC'!K492,'Y3 PC'!K492,'Y4 PC'!K492)</f>
        <v>0</v>
      </c>
      <c r="L492" s="73">
        <f t="shared" si="437"/>
        <v>0</v>
      </c>
      <c r="M492" s="99">
        <f t="shared" si="438"/>
        <v>0</v>
      </c>
      <c r="N492" s="19">
        <f t="shared" si="439"/>
        <v>0</v>
      </c>
      <c r="O492" s="20">
        <f t="shared" si="440"/>
        <v>0</v>
      </c>
      <c r="P492" s="21"/>
      <c r="Q492" s="97">
        <f t="shared" si="441"/>
        <v>0</v>
      </c>
    </row>
    <row r="493" spans="1:17" x14ac:dyDescent="0.3">
      <c r="A493" s="333"/>
      <c r="B493" s="338"/>
      <c r="C493" s="311"/>
      <c r="D493" s="340"/>
      <c r="E493" s="265">
        <f>SUM('Y1 PC'!E493,'Y2 PC'!E493,'Y3 PC'!E493,'Y4 PC'!E493)</f>
        <v>0</v>
      </c>
      <c r="F493" s="265"/>
      <c r="G493" s="265">
        <f>SUM('Y1 PC'!G493,'Y2 PC'!G493,'Y3 PC'!G493,'Y4 PC'!G493)</f>
        <v>0</v>
      </c>
      <c r="H493" s="265">
        <f>SUM('Y1 PC'!H493,'Y2 PC'!H493,'Y3 PC'!H493,'Y4 PC'!H493)</f>
        <v>0</v>
      </c>
      <c r="I493" s="265">
        <f>SUM('Y1 PC'!I493,'Y2 PC'!I493,'Y3 PC'!I493,'Y4 PC'!I493)</f>
        <v>0</v>
      </c>
      <c r="J493" s="231">
        <f t="shared" si="442"/>
        <v>0</v>
      </c>
      <c r="K493" s="278">
        <f>SUM('Y1 PC'!K493,'Y2 PC'!K493,'Y3 PC'!K493,'Y4 PC'!K493)</f>
        <v>0</v>
      </c>
      <c r="L493" s="73">
        <f t="shared" si="437"/>
        <v>0</v>
      </c>
      <c r="M493" s="99">
        <f t="shared" si="438"/>
        <v>0</v>
      </c>
      <c r="N493" s="19">
        <f t="shared" si="439"/>
        <v>0</v>
      </c>
      <c r="O493" s="20">
        <f t="shared" si="440"/>
        <v>0</v>
      </c>
      <c r="P493" s="21"/>
      <c r="Q493" s="97">
        <f t="shared" si="441"/>
        <v>0</v>
      </c>
    </row>
    <row r="494" spans="1:17" x14ac:dyDescent="0.3">
      <c r="A494" s="333"/>
      <c r="B494" s="338"/>
      <c r="C494" s="311"/>
      <c r="D494" s="340"/>
      <c r="E494" s="265">
        <f>SUM('Y1 PC'!E494,'Y2 PC'!E494,'Y3 PC'!E494,'Y4 PC'!E494)</f>
        <v>0</v>
      </c>
      <c r="F494" s="265"/>
      <c r="G494" s="265">
        <f>SUM('Y1 PC'!G494,'Y2 PC'!G494,'Y3 PC'!G494,'Y4 PC'!G494)</f>
        <v>0</v>
      </c>
      <c r="H494" s="265">
        <f>SUM('Y1 PC'!H494,'Y2 PC'!H494,'Y3 PC'!H494,'Y4 PC'!H494)</f>
        <v>0</v>
      </c>
      <c r="I494" s="265">
        <f>SUM('Y1 PC'!I494,'Y2 PC'!I494,'Y3 PC'!I494,'Y4 PC'!I494)</f>
        <v>0</v>
      </c>
      <c r="J494" s="231">
        <f t="shared" si="442"/>
        <v>0</v>
      </c>
      <c r="K494" s="278">
        <f>SUM('Y1 PC'!K494,'Y2 PC'!K494,'Y3 PC'!K494,'Y4 PC'!K494)</f>
        <v>0</v>
      </c>
      <c r="L494" s="73">
        <f t="shared" si="437"/>
        <v>0</v>
      </c>
      <c r="M494" s="99">
        <f t="shared" si="438"/>
        <v>0</v>
      </c>
      <c r="N494" s="19">
        <f t="shared" si="439"/>
        <v>0</v>
      </c>
      <c r="O494" s="20">
        <f t="shared" si="440"/>
        <v>0</v>
      </c>
      <c r="P494" s="21"/>
      <c r="Q494" s="97">
        <f t="shared" si="441"/>
        <v>0</v>
      </c>
    </row>
    <row r="495" spans="1:17" ht="15" thickBot="1" x14ac:dyDescent="0.35">
      <c r="A495" s="333"/>
      <c r="B495" s="338"/>
      <c r="C495" s="311"/>
      <c r="D495" s="340"/>
      <c r="E495" s="266">
        <f>SUM('Y1 PC'!E495,'Y2 PC'!E495,'Y3 PC'!E495,'Y4 PC'!E495)</f>
        <v>0</v>
      </c>
      <c r="F495" s="264"/>
      <c r="G495" s="266">
        <f>SUM('Y1 PC'!G495,'Y2 PC'!G495,'Y3 PC'!G495,'Y4 PC'!G495)</f>
        <v>0</v>
      </c>
      <c r="H495" s="266">
        <f>SUM('Y1 PC'!H495,'Y2 PC'!H495,'Y3 PC'!H495,'Y4 PC'!H495)</f>
        <v>0</v>
      </c>
      <c r="I495" s="266">
        <f>SUM('Y1 PC'!I495,'Y2 PC'!I495,'Y3 PC'!I495,'Y4 PC'!I495)</f>
        <v>0</v>
      </c>
      <c r="J495" s="231">
        <f t="shared" si="442"/>
        <v>0</v>
      </c>
      <c r="K495" s="279">
        <f>SUM('Y1 PC'!K495,'Y2 PC'!K495,'Y3 PC'!K495,'Y4 PC'!K495)</f>
        <v>0</v>
      </c>
      <c r="L495" s="79">
        <f t="shared" si="437"/>
        <v>0</v>
      </c>
      <c r="M495" s="100">
        <f t="shared" si="438"/>
        <v>0</v>
      </c>
      <c r="N495" s="81">
        <f t="shared" si="439"/>
        <v>0</v>
      </c>
      <c r="O495" s="82">
        <f t="shared" si="440"/>
        <v>0</v>
      </c>
      <c r="P495" s="83"/>
      <c r="Q495" s="98">
        <f t="shared" si="441"/>
        <v>0</v>
      </c>
    </row>
    <row r="496" spans="1:17" ht="15.75" customHeight="1" thickBot="1" x14ac:dyDescent="0.35">
      <c r="A496" s="334"/>
      <c r="B496" s="335" t="s">
        <v>170</v>
      </c>
      <c r="C496" s="335"/>
      <c r="D496" s="336"/>
      <c r="E496" s="267">
        <f t="shared" ref="E496:J496" si="443">SUM(E485:E495)</f>
        <v>0</v>
      </c>
      <c r="F496" s="268"/>
      <c r="G496" s="269">
        <f t="shared" si="443"/>
        <v>0</v>
      </c>
      <c r="H496" s="116">
        <f t="shared" si="443"/>
        <v>0</v>
      </c>
      <c r="I496" s="116">
        <f t="shared" si="443"/>
        <v>0</v>
      </c>
      <c r="J496" s="116">
        <f t="shared" si="443"/>
        <v>0</v>
      </c>
      <c r="K496" s="93">
        <f t="shared" ref="K496:O496" si="444">SUM(K485:K495)</f>
        <v>0</v>
      </c>
      <c r="L496" s="93">
        <f t="shared" si="444"/>
        <v>0</v>
      </c>
      <c r="M496" s="94">
        <f t="shared" si="444"/>
        <v>0</v>
      </c>
      <c r="N496" s="95">
        <f t="shared" si="444"/>
        <v>0</v>
      </c>
      <c r="O496" s="96">
        <f t="shared" si="444"/>
        <v>0</v>
      </c>
      <c r="P496" s="86"/>
      <c r="Q496" s="93">
        <f t="shared" ref="Q496" si="445">SUM(Q485:Q495)</f>
        <v>0</v>
      </c>
    </row>
    <row r="497" spans="1:17" x14ac:dyDescent="0.3">
      <c r="A497" s="332" t="s">
        <v>69</v>
      </c>
      <c r="B497" s="337">
        <v>16</v>
      </c>
      <c r="C497" s="310" t="s">
        <v>122</v>
      </c>
      <c r="D497" s="339"/>
      <c r="E497" s="263">
        <f>SUM('Y1 PC'!E497,'Y2 PC'!E497,'Y3 PC'!E497,'Y4 PC'!E497)</f>
        <v>0</v>
      </c>
      <c r="F497" s="264"/>
      <c r="G497" s="263">
        <f>SUM('Y1 PC'!G497,'Y2 PC'!G497,'Y3 PC'!G497,'Y4 PC'!G497)</f>
        <v>0</v>
      </c>
      <c r="H497" s="263">
        <f>SUM('Y1 PC'!H497,'Y2 PC'!H497,'Y3 PC'!H497,'Y4 PC'!H497)</f>
        <v>0</v>
      </c>
      <c r="I497" s="263">
        <f>SUM('Y1 PC'!I497,'Y2 PC'!I497,'Y3 PC'!I497,'Y4 PC'!I497)</f>
        <v>0</v>
      </c>
      <c r="J497" s="231">
        <f>SUM(G497:I497)</f>
        <v>0</v>
      </c>
      <c r="K497" s="277">
        <f>SUM('Y1 PC'!K497,'Y2 PC'!K497,'Y3 PC'!K497,'Y4 PC'!K497)</f>
        <v>0</v>
      </c>
      <c r="L497" s="17">
        <f t="shared" si="422"/>
        <v>0</v>
      </c>
      <c r="M497" s="40">
        <f t="shared" ref="M497:M507" si="446">ROUND(SUM(K497:L497),0)</f>
        <v>0</v>
      </c>
      <c r="N497" s="19">
        <f t="shared" ref="N497:N543" si="447">$N$4*$M497</f>
        <v>0</v>
      </c>
      <c r="O497" s="20">
        <f t="shared" ref="O497:O543" si="448">$O$4*$M497</f>
        <v>0</v>
      </c>
      <c r="P497" s="21"/>
      <c r="Q497" s="39">
        <f t="shared" ref="Q497:Q543" si="449">ROUND(SUM($N497:$P497),0)</f>
        <v>0</v>
      </c>
    </row>
    <row r="498" spans="1:17" x14ac:dyDescent="0.3">
      <c r="A498" s="333"/>
      <c r="B498" s="338"/>
      <c r="C498" s="311"/>
      <c r="D498" s="340"/>
      <c r="E498" s="265">
        <f>SUM('Y1 PC'!E498,'Y2 PC'!E498,'Y3 PC'!E498,'Y4 PC'!E498)</f>
        <v>0</v>
      </c>
      <c r="F498" s="265"/>
      <c r="G498" s="265">
        <f>SUM('Y1 PC'!G498,'Y2 PC'!G498,'Y3 PC'!G498,'Y4 PC'!G498)</f>
        <v>0</v>
      </c>
      <c r="H498" s="265">
        <f>SUM('Y1 PC'!H498,'Y2 PC'!H498,'Y3 PC'!H498,'Y4 PC'!H498)</f>
        <v>0</v>
      </c>
      <c r="I498" s="265">
        <f>SUM('Y1 PC'!I498,'Y2 PC'!I498,'Y3 PC'!I498,'Y4 PC'!I498)</f>
        <v>0</v>
      </c>
      <c r="J498" s="231">
        <f t="shared" ref="J498:J507" si="450">SUM(G498:I498)</f>
        <v>0</v>
      </c>
      <c r="K498" s="278">
        <f>SUM('Y1 PC'!K498,'Y2 PC'!K498,'Y3 PC'!K498,'Y4 PC'!K498)</f>
        <v>0</v>
      </c>
      <c r="L498" s="73">
        <f t="shared" si="422"/>
        <v>0</v>
      </c>
      <c r="M498" s="99">
        <f t="shared" si="446"/>
        <v>0</v>
      </c>
      <c r="N498" s="19">
        <f t="shared" si="447"/>
        <v>0</v>
      </c>
      <c r="O498" s="20">
        <f t="shared" si="448"/>
        <v>0</v>
      </c>
      <c r="P498" s="21"/>
      <c r="Q498" s="97">
        <f t="shared" si="449"/>
        <v>0</v>
      </c>
    </row>
    <row r="499" spans="1:17" x14ac:dyDescent="0.3">
      <c r="A499" s="333"/>
      <c r="B499" s="338"/>
      <c r="C499" s="311"/>
      <c r="D499" s="340"/>
      <c r="E499" s="265">
        <f>SUM('Y1 PC'!E499,'Y2 PC'!E499,'Y3 PC'!E499,'Y4 PC'!E499)</f>
        <v>0</v>
      </c>
      <c r="F499" s="265"/>
      <c r="G499" s="265">
        <f>SUM('Y1 PC'!G499,'Y2 PC'!G499,'Y3 PC'!G499,'Y4 PC'!G499)</f>
        <v>0</v>
      </c>
      <c r="H499" s="265">
        <f>SUM('Y1 PC'!H499,'Y2 PC'!H499,'Y3 PC'!H499,'Y4 PC'!H499)</f>
        <v>0</v>
      </c>
      <c r="I499" s="265">
        <f>SUM('Y1 PC'!I499,'Y2 PC'!I499,'Y3 PC'!I499,'Y4 PC'!I499)</f>
        <v>0</v>
      </c>
      <c r="J499" s="231">
        <f t="shared" si="450"/>
        <v>0</v>
      </c>
      <c r="K499" s="278">
        <f>SUM('Y1 PC'!K499,'Y2 PC'!K499,'Y3 PC'!K499,'Y4 PC'!K499)</f>
        <v>0</v>
      </c>
      <c r="L499" s="73">
        <f t="shared" si="422"/>
        <v>0</v>
      </c>
      <c r="M499" s="99">
        <f t="shared" si="446"/>
        <v>0</v>
      </c>
      <c r="N499" s="19">
        <f t="shared" si="447"/>
        <v>0</v>
      </c>
      <c r="O499" s="20">
        <f t="shared" si="448"/>
        <v>0</v>
      </c>
      <c r="P499" s="21"/>
      <c r="Q499" s="97">
        <f t="shared" si="449"/>
        <v>0</v>
      </c>
    </row>
    <row r="500" spans="1:17" x14ac:dyDescent="0.3">
      <c r="A500" s="333"/>
      <c r="B500" s="338"/>
      <c r="C500" s="311"/>
      <c r="D500" s="340"/>
      <c r="E500" s="265">
        <f>SUM('Y1 PC'!E500,'Y2 PC'!E500,'Y3 PC'!E500,'Y4 PC'!E500)</f>
        <v>0</v>
      </c>
      <c r="F500" s="265"/>
      <c r="G500" s="265">
        <f>SUM('Y1 PC'!G500,'Y2 PC'!G500,'Y3 PC'!G500,'Y4 PC'!G500)</f>
        <v>0</v>
      </c>
      <c r="H500" s="265">
        <f>SUM('Y1 PC'!H500,'Y2 PC'!H500,'Y3 PC'!H500,'Y4 PC'!H500)</f>
        <v>0</v>
      </c>
      <c r="I500" s="265">
        <f>SUM('Y1 PC'!I500,'Y2 PC'!I500,'Y3 PC'!I500,'Y4 PC'!I500)</f>
        <v>0</v>
      </c>
      <c r="J500" s="231">
        <f t="shared" si="450"/>
        <v>0</v>
      </c>
      <c r="K500" s="278">
        <f>SUM('Y1 PC'!K500,'Y2 PC'!K500,'Y3 PC'!K500,'Y4 PC'!K500)</f>
        <v>0</v>
      </c>
      <c r="L500" s="73">
        <f t="shared" si="422"/>
        <v>0</v>
      </c>
      <c r="M500" s="99">
        <f t="shared" si="446"/>
        <v>0</v>
      </c>
      <c r="N500" s="19">
        <f t="shared" si="447"/>
        <v>0</v>
      </c>
      <c r="O500" s="20">
        <f t="shared" si="448"/>
        <v>0</v>
      </c>
      <c r="P500" s="21"/>
      <c r="Q500" s="97">
        <f t="shared" si="449"/>
        <v>0</v>
      </c>
    </row>
    <row r="501" spans="1:17" x14ac:dyDescent="0.3">
      <c r="A501" s="333"/>
      <c r="B501" s="338"/>
      <c r="C501" s="311"/>
      <c r="D501" s="340"/>
      <c r="E501" s="265">
        <f>SUM('Y1 PC'!E501,'Y2 PC'!E501,'Y3 PC'!E501,'Y4 PC'!E501)</f>
        <v>0</v>
      </c>
      <c r="F501" s="265"/>
      <c r="G501" s="265">
        <f>SUM('Y1 PC'!G501,'Y2 PC'!G501,'Y3 PC'!G501,'Y4 PC'!G501)</f>
        <v>0</v>
      </c>
      <c r="H501" s="265">
        <f>SUM('Y1 PC'!H501,'Y2 PC'!H501,'Y3 PC'!H501,'Y4 PC'!H501)</f>
        <v>0</v>
      </c>
      <c r="I501" s="265">
        <f>SUM('Y1 PC'!I501,'Y2 PC'!I501,'Y3 PC'!I501,'Y4 PC'!I501)</f>
        <v>0</v>
      </c>
      <c r="J501" s="231">
        <f t="shared" si="450"/>
        <v>0</v>
      </c>
      <c r="K501" s="278">
        <f>SUM('Y1 PC'!K501,'Y2 PC'!K501,'Y3 PC'!K501,'Y4 PC'!K501)</f>
        <v>0</v>
      </c>
      <c r="L501" s="73">
        <f t="shared" si="422"/>
        <v>0</v>
      </c>
      <c r="M501" s="99">
        <f t="shared" si="446"/>
        <v>0</v>
      </c>
      <c r="N501" s="19">
        <f t="shared" si="447"/>
        <v>0</v>
      </c>
      <c r="O501" s="20">
        <f t="shared" si="448"/>
        <v>0</v>
      </c>
      <c r="P501" s="21"/>
      <c r="Q501" s="97">
        <f t="shared" si="449"/>
        <v>0</v>
      </c>
    </row>
    <row r="502" spans="1:17" x14ac:dyDescent="0.3">
      <c r="A502" s="333"/>
      <c r="B502" s="338"/>
      <c r="C502" s="311"/>
      <c r="D502" s="340"/>
      <c r="E502" s="265">
        <f>SUM('Y1 PC'!E502,'Y2 PC'!E502,'Y3 PC'!E502,'Y4 PC'!E502)</f>
        <v>0</v>
      </c>
      <c r="F502" s="265"/>
      <c r="G502" s="265">
        <f>SUM('Y1 PC'!G502,'Y2 PC'!G502,'Y3 PC'!G502,'Y4 PC'!G502)</f>
        <v>0</v>
      </c>
      <c r="H502" s="265">
        <f>SUM('Y1 PC'!H502,'Y2 PC'!H502,'Y3 PC'!H502,'Y4 PC'!H502)</f>
        <v>0</v>
      </c>
      <c r="I502" s="265">
        <f>SUM('Y1 PC'!I502,'Y2 PC'!I502,'Y3 PC'!I502,'Y4 PC'!I502)</f>
        <v>0</v>
      </c>
      <c r="J502" s="231">
        <f t="shared" si="450"/>
        <v>0</v>
      </c>
      <c r="K502" s="278">
        <f>SUM('Y1 PC'!K502,'Y2 PC'!K502,'Y3 PC'!K502,'Y4 PC'!K502)</f>
        <v>0</v>
      </c>
      <c r="L502" s="73">
        <f t="shared" si="422"/>
        <v>0</v>
      </c>
      <c r="M502" s="99">
        <f t="shared" si="446"/>
        <v>0</v>
      </c>
      <c r="N502" s="19">
        <f t="shared" si="447"/>
        <v>0</v>
      </c>
      <c r="O502" s="20">
        <f t="shared" si="448"/>
        <v>0</v>
      </c>
      <c r="P502" s="21"/>
      <c r="Q502" s="97">
        <f t="shared" si="449"/>
        <v>0</v>
      </c>
    </row>
    <row r="503" spans="1:17" x14ac:dyDescent="0.3">
      <c r="A503" s="333"/>
      <c r="B503" s="338"/>
      <c r="C503" s="311"/>
      <c r="D503" s="340"/>
      <c r="E503" s="265">
        <f>SUM('Y1 PC'!E503,'Y2 PC'!E503,'Y3 PC'!E503,'Y4 PC'!E503)</f>
        <v>0</v>
      </c>
      <c r="F503" s="265"/>
      <c r="G503" s="265">
        <f>SUM('Y1 PC'!G503,'Y2 PC'!G503,'Y3 PC'!G503,'Y4 PC'!G503)</f>
        <v>0</v>
      </c>
      <c r="H503" s="265">
        <f>SUM('Y1 PC'!H503,'Y2 PC'!H503,'Y3 PC'!H503,'Y4 PC'!H503)</f>
        <v>0</v>
      </c>
      <c r="I503" s="265">
        <f>SUM('Y1 PC'!I503,'Y2 PC'!I503,'Y3 PC'!I503,'Y4 PC'!I503)</f>
        <v>0</v>
      </c>
      <c r="J503" s="231">
        <f t="shared" si="450"/>
        <v>0</v>
      </c>
      <c r="K503" s="278">
        <f>SUM('Y1 PC'!K503,'Y2 PC'!K503,'Y3 PC'!K503,'Y4 PC'!K503)</f>
        <v>0</v>
      </c>
      <c r="L503" s="73">
        <f t="shared" si="422"/>
        <v>0</v>
      </c>
      <c r="M503" s="99">
        <f t="shared" si="446"/>
        <v>0</v>
      </c>
      <c r="N503" s="19">
        <f t="shared" si="447"/>
        <v>0</v>
      </c>
      <c r="O503" s="20">
        <f t="shared" si="448"/>
        <v>0</v>
      </c>
      <c r="P503" s="21"/>
      <c r="Q503" s="97">
        <f t="shared" si="449"/>
        <v>0</v>
      </c>
    </row>
    <row r="504" spans="1:17" x14ac:dyDescent="0.3">
      <c r="A504" s="333"/>
      <c r="B504" s="338"/>
      <c r="C504" s="311"/>
      <c r="D504" s="340"/>
      <c r="E504" s="265">
        <f>SUM('Y1 PC'!E504,'Y2 PC'!E504,'Y3 PC'!E504,'Y4 PC'!E504)</f>
        <v>0</v>
      </c>
      <c r="F504" s="265"/>
      <c r="G504" s="265">
        <f>SUM('Y1 PC'!G504,'Y2 PC'!G504,'Y3 PC'!G504,'Y4 PC'!G504)</f>
        <v>0</v>
      </c>
      <c r="H504" s="265">
        <f>SUM('Y1 PC'!H504,'Y2 PC'!H504,'Y3 PC'!H504,'Y4 PC'!H504)</f>
        <v>0</v>
      </c>
      <c r="I504" s="265">
        <f>SUM('Y1 PC'!I504,'Y2 PC'!I504,'Y3 PC'!I504,'Y4 PC'!I504)</f>
        <v>0</v>
      </c>
      <c r="J504" s="231">
        <f t="shared" si="450"/>
        <v>0</v>
      </c>
      <c r="K504" s="278">
        <f>SUM('Y1 PC'!K504,'Y2 PC'!K504,'Y3 PC'!K504,'Y4 PC'!K504)</f>
        <v>0</v>
      </c>
      <c r="L504" s="73">
        <f t="shared" si="422"/>
        <v>0</v>
      </c>
      <c r="M504" s="99">
        <f t="shared" si="446"/>
        <v>0</v>
      </c>
      <c r="N504" s="19">
        <f t="shared" si="447"/>
        <v>0</v>
      </c>
      <c r="O504" s="20">
        <f t="shared" si="448"/>
        <v>0</v>
      </c>
      <c r="P504" s="21"/>
      <c r="Q504" s="97">
        <f t="shared" si="449"/>
        <v>0</v>
      </c>
    </row>
    <row r="505" spans="1:17" x14ac:dyDescent="0.3">
      <c r="A505" s="333"/>
      <c r="B505" s="338"/>
      <c r="C505" s="311"/>
      <c r="D505" s="340"/>
      <c r="E505" s="265">
        <f>SUM('Y1 PC'!E505,'Y2 PC'!E505,'Y3 PC'!E505,'Y4 PC'!E505)</f>
        <v>0</v>
      </c>
      <c r="F505" s="265"/>
      <c r="G505" s="265">
        <f>SUM('Y1 PC'!G505,'Y2 PC'!G505,'Y3 PC'!G505,'Y4 PC'!G505)</f>
        <v>0</v>
      </c>
      <c r="H505" s="265">
        <f>SUM('Y1 PC'!H505,'Y2 PC'!H505,'Y3 PC'!H505,'Y4 PC'!H505)</f>
        <v>0</v>
      </c>
      <c r="I505" s="265">
        <f>SUM('Y1 PC'!I505,'Y2 PC'!I505,'Y3 PC'!I505,'Y4 PC'!I505)</f>
        <v>0</v>
      </c>
      <c r="J505" s="231">
        <f t="shared" si="450"/>
        <v>0</v>
      </c>
      <c r="K505" s="278">
        <f>SUM('Y1 PC'!K505,'Y2 PC'!K505,'Y3 PC'!K505,'Y4 PC'!K505)</f>
        <v>0</v>
      </c>
      <c r="L505" s="73">
        <f t="shared" si="422"/>
        <v>0</v>
      </c>
      <c r="M505" s="99">
        <f t="shared" si="446"/>
        <v>0</v>
      </c>
      <c r="N505" s="19">
        <f t="shared" si="447"/>
        <v>0</v>
      </c>
      <c r="O505" s="20">
        <f t="shared" si="448"/>
        <v>0</v>
      </c>
      <c r="P505" s="21"/>
      <c r="Q505" s="97">
        <f t="shared" si="449"/>
        <v>0</v>
      </c>
    </row>
    <row r="506" spans="1:17" x14ac:dyDescent="0.3">
      <c r="A506" s="333"/>
      <c r="B506" s="338"/>
      <c r="C506" s="311"/>
      <c r="D506" s="340"/>
      <c r="E506" s="265">
        <f>SUM('Y1 PC'!E506,'Y2 PC'!E506,'Y3 PC'!E506,'Y4 PC'!E506)</f>
        <v>0</v>
      </c>
      <c r="F506" s="265"/>
      <c r="G506" s="265">
        <f>SUM('Y1 PC'!G506,'Y2 PC'!G506,'Y3 PC'!G506,'Y4 PC'!G506)</f>
        <v>0</v>
      </c>
      <c r="H506" s="265">
        <f>SUM('Y1 PC'!H506,'Y2 PC'!H506,'Y3 PC'!H506,'Y4 PC'!H506)</f>
        <v>0</v>
      </c>
      <c r="I506" s="265">
        <f>SUM('Y1 PC'!I506,'Y2 PC'!I506,'Y3 PC'!I506,'Y4 PC'!I506)</f>
        <v>0</v>
      </c>
      <c r="J506" s="231">
        <f t="shared" si="450"/>
        <v>0</v>
      </c>
      <c r="K506" s="278">
        <f>SUM('Y1 PC'!K506,'Y2 PC'!K506,'Y3 PC'!K506,'Y4 PC'!K506)</f>
        <v>0</v>
      </c>
      <c r="L506" s="73">
        <f t="shared" si="422"/>
        <v>0</v>
      </c>
      <c r="M506" s="99">
        <f t="shared" si="446"/>
        <v>0</v>
      </c>
      <c r="N506" s="19">
        <f t="shared" si="447"/>
        <v>0</v>
      </c>
      <c r="O506" s="20">
        <f t="shared" si="448"/>
        <v>0</v>
      </c>
      <c r="P506" s="21"/>
      <c r="Q506" s="97">
        <f t="shared" si="449"/>
        <v>0</v>
      </c>
    </row>
    <row r="507" spans="1:17" ht="15" thickBot="1" x14ac:dyDescent="0.35">
      <c r="A507" s="333"/>
      <c r="B507" s="338"/>
      <c r="C507" s="311"/>
      <c r="D507" s="340"/>
      <c r="E507" s="266">
        <f>SUM('Y1 PC'!E507,'Y2 PC'!E507,'Y3 PC'!E507,'Y4 PC'!E507)</f>
        <v>0</v>
      </c>
      <c r="F507" s="264"/>
      <c r="G507" s="266">
        <f>SUM('Y1 PC'!G507,'Y2 PC'!G507,'Y3 PC'!G507,'Y4 PC'!G507)</f>
        <v>0</v>
      </c>
      <c r="H507" s="266">
        <f>SUM('Y1 PC'!H507,'Y2 PC'!H507,'Y3 PC'!H507,'Y4 PC'!H507)</f>
        <v>0</v>
      </c>
      <c r="I507" s="266">
        <f>SUM('Y1 PC'!I507,'Y2 PC'!I507,'Y3 PC'!I507,'Y4 PC'!I507)</f>
        <v>0</v>
      </c>
      <c r="J507" s="231">
        <f t="shared" si="450"/>
        <v>0</v>
      </c>
      <c r="K507" s="279">
        <f>SUM('Y1 PC'!K507,'Y2 PC'!K507,'Y3 PC'!K507,'Y4 PC'!K507)</f>
        <v>0</v>
      </c>
      <c r="L507" s="79">
        <f t="shared" si="422"/>
        <v>0</v>
      </c>
      <c r="M507" s="100">
        <f t="shared" si="446"/>
        <v>0</v>
      </c>
      <c r="N507" s="81">
        <f t="shared" si="447"/>
        <v>0</v>
      </c>
      <c r="O507" s="82">
        <f t="shared" si="448"/>
        <v>0</v>
      </c>
      <c r="P507" s="83"/>
      <c r="Q507" s="98">
        <f t="shared" si="449"/>
        <v>0</v>
      </c>
    </row>
    <row r="508" spans="1:17" ht="15" thickBot="1" x14ac:dyDescent="0.35">
      <c r="A508" s="333"/>
      <c r="B508" s="335" t="s">
        <v>171</v>
      </c>
      <c r="C508" s="335"/>
      <c r="D508" s="336"/>
      <c r="E508" s="267">
        <f t="shared" ref="E508:J508" si="451">SUM(E497:E507)</f>
        <v>0</v>
      </c>
      <c r="F508" s="268"/>
      <c r="G508" s="269">
        <f t="shared" si="451"/>
        <v>0</v>
      </c>
      <c r="H508" s="116">
        <f t="shared" si="451"/>
        <v>0</v>
      </c>
      <c r="I508" s="116">
        <f t="shared" si="451"/>
        <v>0</v>
      </c>
      <c r="J508" s="116">
        <f t="shared" si="451"/>
        <v>0</v>
      </c>
      <c r="K508" s="93">
        <f t="shared" ref="K508:O508" si="452">SUM(K497:K507)</f>
        <v>0</v>
      </c>
      <c r="L508" s="93">
        <f t="shared" si="452"/>
        <v>0</v>
      </c>
      <c r="M508" s="94">
        <f t="shared" si="452"/>
        <v>0</v>
      </c>
      <c r="N508" s="95">
        <f t="shared" si="452"/>
        <v>0</v>
      </c>
      <c r="O508" s="96">
        <f t="shared" si="452"/>
        <v>0</v>
      </c>
      <c r="P508" s="86"/>
      <c r="Q508" s="93">
        <f t="shared" ref="Q508" si="453">SUM(Q497:Q507)</f>
        <v>0</v>
      </c>
    </row>
    <row r="509" spans="1:17" x14ac:dyDescent="0.3">
      <c r="A509" s="333"/>
      <c r="B509" s="337">
        <v>17</v>
      </c>
      <c r="C509" s="310" t="s">
        <v>123</v>
      </c>
      <c r="D509" s="339"/>
      <c r="E509" s="263">
        <f>SUM('Y1 PC'!E509,'Y2 PC'!E509,'Y3 PC'!E509,'Y4 PC'!E509)</f>
        <v>0</v>
      </c>
      <c r="F509" s="264"/>
      <c r="G509" s="263">
        <f>SUM('Y1 PC'!G509,'Y2 PC'!G509,'Y3 PC'!G509,'Y4 PC'!G509)</f>
        <v>0</v>
      </c>
      <c r="H509" s="263">
        <f>SUM('Y1 PC'!H509,'Y2 PC'!H509,'Y3 PC'!H509,'Y4 PC'!H509)</f>
        <v>0</v>
      </c>
      <c r="I509" s="263">
        <f>SUM('Y1 PC'!I509,'Y2 PC'!I509,'Y3 PC'!I509,'Y4 PC'!I509)</f>
        <v>0</v>
      </c>
      <c r="J509" s="231">
        <f>SUM(G509:I509)</f>
        <v>0</v>
      </c>
      <c r="K509" s="277">
        <f>SUM('Y1 PC'!K509,'Y2 PC'!K509,'Y3 PC'!K509,'Y4 PC'!K509)</f>
        <v>0</v>
      </c>
      <c r="L509" s="17">
        <f t="shared" si="428"/>
        <v>0</v>
      </c>
      <c r="M509" s="40">
        <f t="shared" ref="M509:M519" si="454">ROUND(SUM(K509:L509),0)</f>
        <v>0</v>
      </c>
      <c r="N509" s="19">
        <f t="shared" si="430"/>
        <v>0</v>
      </c>
      <c r="O509" s="20">
        <f t="shared" si="431"/>
        <v>0</v>
      </c>
      <c r="P509" s="21"/>
      <c r="Q509" s="39">
        <f t="shared" si="432"/>
        <v>0</v>
      </c>
    </row>
    <row r="510" spans="1:17" x14ac:dyDescent="0.3">
      <c r="A510" s="333"/>
      <c r="B510" s="338"/>
      <c r="C510" s="311"/>
      <c r="D510" s="340"/>
      <c r="E510" s="265">
        <f>SUM('Y1 PC'!E510,'Y2 PC'!E510,'Y3 PC'!E510,'Y4 PC'!E510)</f>
        <v>0</v>
      </c>
      <c r="F510" s="265"/>
      <c r="G510" s="265">
        <f>SUM('Y1 PC'!G510,'Y2 PC'!G510,'Y3 PC'!G510,'Y4 PC'!G510)</f>
        <v>0</v>
      </c>
      <c r="H510" s="265">
        <f>SUM('Y1 PC'!H510,'Y2 PC'!H510,'Y3 PC'!H510,'Y4 PC'!H510)</f>
        <v>0</v>
      </c>
      <c r="I510" s="265">
        <f>SUM('Y1 PC'!I510,'Y2 PC'!I510,'Y3 PC'!I510,'Y4 PC'!I510)</f>
        <v>0</v>
      </c>
      <c r="J510" s="231">
        <f t="shared" ref="J510:J519" si="455">SUM(G510:I510)</f>
        <v>0</v>
      </c>
      <c r="K510" s="278">
        <f>SUM('Y1 PC'!K510,'Y2 PC'!K510,'Y3 PC'!K510,'Y4 PC'!K510)</f>
        <v>0</v>
      </c>
      <c r="L510" s="73">
        <f t="shared" si="428"/>
        <v>0</v>
      </c>
      <c r="M510" s="99">
        <f t="shared" si="454"/>
        <v>0</v>
      </c>
      <c r="N510" s="19">
        <f t="shared" si="430"/>
        <v>0</v>
      </c>
      <c r="O510" s="20">
        <f t="shared" si="431"/>
        <v>0</v>
      </c>
      <c r="P510" s="21"/>
      <c r="Q510" s="97">
        <f t="shared" si="432"/>
        <v>0</v>
      </c>
    </row>
    <row r="511" spans="1:17" x14ac:dyDescent="0.3">
      <c r="A511" s="333"/>
      <c r="B511" s="338"/>
      <c r="C511" s="311"/>
      <c r="D511" s="340"/>
      <c r="E511" s="265">
        <f>SUM('Y1 PC'!E511,'Y2 PC'!E511,'Y3 PC'!E511,'Y4 PC'!E511)</f>
        <v>0</v>
      </c>
      <c r="F511" s="265"/>
      <c r="G511" s="265">
        <f>SUM('Y1 PC'!G511,'Y2 PC'!G511,'Y3 PC'!G511,'Y4 PC'!G511)</f>
        <v>0</v>
      </c>
      <c r="H511" s="265">
        <f>SUM('Y1 PC'!H511,'Y2 PC'!H511,'Y3 PC'!H511,'Y4 PC'!H511)</f>
        <v>0</v>
      </c>
      <c r="I511" s="265">
        <f>SUM('Y1 PC'!I511,'Y2 PC'!I511,'Y3 PC'!I511,'Y4 PC'!I511)</f>
        <v>0</v>
      </c>
      <c r="J511" s="231">
        <f t="shared" si="455"/>
        <v>0</v>
      </c>
      <c r="K511" s="278">
        <f>SUM('Y1 PC'!K511,'Y2 PC'!K511,'Y3 PC'!K511,'Y4 PC'!K511)</f>
        <v>0</v>
      </c>
      <c r="L511" s="73">
        <f t="shared" si="428"/>
        <v>0</v>
      </c>
      <c r="M511" s="99">
        <f t="shared" si="454"/>
        <v>0</v>
      </c>
      <c r="N511" s="19">
        <f t="shared" si="430"/>
        <v>0</v>
      </c>
      <c r="O511" s="20">
        <f t="shared" si="431"/>
        <v>0</v>
      </c>
      <c r="P511" s="21"/>
      <c r="Q511" s="97">
        <f t="shared" si="432"/>
        <v>0</v>
      </c>
    </row>
    <row r="512" spans="1:17" x14ac:dyDescent="0.3">
      <c r="A512" s="333"/>
      <c r="B512" s="338"/>
      <c r="C512" s="311"/>
      <c r="D512" s="340"/>
      <c r="E512" s="265">
        <f>SUM('Y1 PC'!E512,'Y2 PC'!E512,'Y3 PC'!E512,'Y4 PC'!E512)</f>
        <v>0</v>
      </c>
      <c r="F512" s="265"/>
      <c r="G512" s="265">
        <f>SUM('Y1 PC'!G512,'Y2 PC'!G512,'Y3 PC'!G512,'Y4 PC'!G512)</f>
        <v>0</v>
      </c>
      <c r="H512" s="265">
        <f>SUM('Y1 PC'!H512,'Y2 PC'!H512,'Y3 PC'!H512,'Y4 PC'!H512)</f>
        <v>0</v>
      </c>
      <c r="I512" s="265">
        <f>SUM('Y1 PC'!I512,'Y2 PC'!I512,'Y3 PC'!I512,'Y4 PC'!I512)</f>
        <v>0</v>
      </c>
      <c r="J512" s="231">
        <f t="shared" si="455"/>
        <v>0</v>
      </c>
      <c r="K512" s="278">
        <f>SUM('Y1 PC'!K512,'Y2 PC'!K512,'Y3 PC'!K512,'Y4 PC'!K512)</f>
        <v>0</v>
      </c>
      <c r="L512" s="73">
        <f t="shared" si="428"/>
        <v>0</v>
      </c>
      <c r="M512" s="99">
        <f t="shared" si="454"/>
        <v>0</v>
      </c>
      <c r="N512" s="19">
        <f t="shared" si="430"/>
        <v>0</v>
      </c>
      <c r="O512" s="20">
        <f t="shared" si="431"/>
        <v>0</v>
      </c>
      <c r="P512" s="21"/>
      <c r="Q512" s="97">
        <f t="shared" si="432"/>
        <v>0</v>
      </c>
    </row>
    <row r="513" spans="1:17" x14ac:dyDescent="0.3">
      <c r="A513" s="333"/>
      <c r="B513" s="338"/>
      <c r="C513" s="311"/>
      <c r="D513" s="340"/>
      <c r="E513" s="265">
        <f>SUM('Y1 PC'!E513,'Y2 PC'!E513,'Y3 PC'!E513,'Y4 PC'!E513)</f>
        <v>0</v>
      </c>
      <c r="F513" s="265"/>
      <c r="G513" s="265">
        <f>SUM('Y1 PC'!G513,'Y2 PC'!G513,'Y3 PC'!G513,'Y4 PC'!G513)</f>
        <v>0</v>
      </c>
      <c r="H513" s="265">
        <f>SUM('Y1 PC'!H513,'Y2 PC'!H513,'Y3 PC'!H513,'Y4 PC'!H513)</f>
        <v>0</v>
      </c>
      <c r="I513" s="265">
        <f>SUM('Y1 PC'!I513,'Y2 PC'!I513,'Y3 PC'!I513,'Y4 PC'!I513)</f>
        <v>0</v>
      </c>
      <c r="J513" s="231">
        <f t="shared" si="455"/>
        <v>0</v>
      </c>
      <c r="K513" s="278">
        <f>SUM('Y1 PC'!K513,'Y2 PC'!K513,'Y3 PC'!K513,'Y4 PC'!K513)</f>
        <v>0</v>
      </c>
      <c r="L513" s="73">
        <f t="shared" si="428"/>
        <v>0</v>
      </c>
      <c r="M513" s="99">
        <f t="shared" si="454"/>
        <v>0</v>
      </c>
      <c r="N513" s="19">
        <f t="shared" si="430"/>
        <v>0</v>
      </c>
      <c r="O513" s="20">
        <f t="shared" si="431"/>
        <v>0</v>
      </c>
      <c r="P513" s="21"/>
      <c r="Q513" s="97">
        <f t="shared" si="432"/>
        <v>0</v>
      </c>
    </row>
    <row r="514" spans="1:17" x14ac:dyDescent="0.3">
      <c r="A514" s="333"/>
      <c r="B514" s="338"/>
      <c r="C514" s="311"/>
      <c r="D514" s="340"/>
      <c r="E514" s="265">
        <f>SUM('Y1 PC'!E514,'Y2 PC'!E514,'Y3 PC'!E514,'Y4 PC'!E514)</f>
        <v>0</v>
      </c>
      <c r="F514" s="265"/>
      <c r="G514" s="265">
        <f>SUM('Y1 PC'!G514,'Y2 PC'!G514,'Y3 PC'!G514,'Y4 PC'!G514)</f>
        <v>0</v>
      </c>
      <c r="H514" s="265">
        <f>SUM('Y1 PC'!H514,'Y2 PC'!H514,'Y3 PC'!H514,'Y4 PC'!H514)</f>
        <v>0</v>
      </c>
      <c r="I514" s="265">
        <f>SUM('Y1 PC'!I514,'Y2 PC'!I514,'Y3 PC'!I514,'Y4 PC'!I514)</f>
        <v>0</v>
      </c>
      <c r="J514" s="231">
        <f t="shared" si="455"/>
        <v>0</v>
      </c>
      <c r="K514" s="278">
        <f>SUM('Y1 PC'!K514,'Y2 PC'!K514,'Y3 PC'!K514,'Y4 PC'!K514)</f>
        <v>0</v>
      </c>
      <c r="L514" s="73">
        <f t="shared" si="428"/>
        <v>0</v>
      </c>
      <c r="M514" s="99">
        <f t="shared" si="454"/>
        <v>0</v>
      </c>
      <c r="N514" s="19">
        <f t="shared" si="430"/>
        <v>0</v>
      </c>
      <c r="O514" s="20">
        <f t="shared" si="431"/>
        <v>0</v>
      </c>
      <c r="P514" s="21"/>
      <c r="Q514" s="97">
        <f t="shared" si="432"/>
        <v>0</v>
      </c>
    </row>
    <row r="515" spans="1:17" x14ac:dyDescent="0.3">
      <c r="A515" s="333"/>
      <c r="B515" s="338"/>
      <c r="C515" s="311"/>
      <c r="D515" s="340"/>
      <c r="E515" s="265">
        <f>SUM('Y1 PC'!E515,'Y2 PC'!E515,'Y3 PC'!E515,'Y4 PC'!E515)</f>
        <v>0</v>
      </c>
      <c r="F515" s="265"/>
      <c r="G515" s="265">
        <f>SUM('Y1 PC'!G515,'Y2 PC'!G515,'Y3 PC'!G515,'Y4 PC'!G515)</f>
        <v>0</v>
      </c>
      <c r="H515" s="265">
        <f>SUM('Y1 PC'!H515,'Y2 PC'!H515,'Y3 PC'!H515,'Y4 PC'!H515)</f>
        <v>0</v>
      </c>
      <c r="I515" s="265">
        <f>SUM('Y1 PC'!I515,'Y2 PC'!I515,'Y3 PC'!I515,'Y4 PC'!I515)</f>
        <v>0</v>
      </c>
      <c r="J515" s="231">
        <f t="shared" si="455"/>
        <v>0</v>
      </c>
      <c r="K515" s="278">
        <f>SUM('Y1 PC'!K515,'Y2 PC'!K515,'Y3 PC'!K515,'Y4 PC'!K515)</f>
        <v>0</v>
      </c>
      <c r="L515" s="73">
        <f t="shared" si="428"/>
        <v>0</v>
      </c>
      <c r="M515" s="99">
        <f t="shared" si="454"/>
        <v>0</v>
      </c>
      <c r="N515" s="19">
        <f t="shared" si="430"/>
        <v>0</v>
      </c>
      <c r="O515" s="20">
        <f t="shared" si="431"/>
        <v>0</v>
      </c>
      <c r="P515" s="21"/>
      <c r="Q515" s="97">
        <f t="shared" si="432"/>
        <v>0</v>
      </c>
    </row>
    <row r="516" spans="1:17" x14ac:dyDescent="0.3">
      <c r="A516" s="333"/>
      <c r="B516" s="338"/>
      <c r="C516" s="311"/>
      <c r="D516" s="340"/>
      <c r="E516" s="265">
        <f>SUM('Y1 PC'!E516,'Y2 PC'!E516,'Y3 PC'!E516,'Y4 PC'!E516)</f>
        <v>0</v>
      </c>
      <c r="F516" s="265"/>
      <c r="G516" s="265">
        <f>SUM('Y1 PC'!G516,'Y2 PC'!G516,'Y3 PC'!G516,'Y4 PC'!G516)</f>
        <v>0</v>
      </c>
      <c r="H516" s="265">
        <f>SUM('Y1 PC'!H516,'Y2 PC'!H516,'Y3 PC'!H516,'Y4 PC'!H516)</f>
        <v>0</v>
      </c>
      <c r="I516" s="265">
        <f>SUM('Y1 PC'!I516,'Y2 PC'!I516,'Y3 PC'!I516,'Y4 PC'!I516)</f>
        <v>0</v>
      </c>
      <c r="J516" s="231">
        <f t="shared" si="455"/>
        <v>0</v>
      </c>
      <c r="K516" s="278">
        <f>SUM('Y1 PC'!K516,'Y2 PC'!K516,'Y3 PC'!K516,'Y4 PC'!K516)</f>
        <v>0</v>
      </c>
      <c r="L516" s="73">
        <f t="shared" si="428"/>
        <v>0</v>
      </c>
      <c r="M516" s="99">
        <f t="shared" si="454"/>
        <v>0</v>
      </c>
      <c r="N516" s="19">
        <f t="shared" si="430"/>
        <v>0</v>
      </c>
      <c r="O516" s="20">
        <f t="shared" si="431"/>
        <v>0</v>
      </c>
      <c r="P516" s="21"/>
      <c r="Q516" s="97">
        <f t="shared" si="432"/>
        <v>0</v>
      </c>
    </row>
    <row r="517" spans="1:17" x14ac:dyDescent="0.3">
      <c r="A517" s="333"/>
      <c r="B517" s="338"/>
      <c r="C517" s="311"/>
      <c r="D517" s="340"/>
      <c r="E517" s="265">
        <f>SUM('Y1 PC'!E517,'Y2 PC'!E517,'Y3 PC'!E517,'Y4 PC'!E517)</f>
        <v>0</v>
      </c>
      <c r="F517" s="265"/>
      <c r="G517" s="265">
        <f>SUM('Y1 PC'!G517,'Y2 PC'!G517,'Y3 PC'!G517,'Y4 PC'!G517)</f>
        <v>0</v>
      </c>
      <c r="H517" s="265">
        <f>SUM('Y1 PC'!H517,'Y2 PC'!H517,'Y3 PC'!H517,'Y4 PC'!H517)</f>
        <v>0</v>
      </c>
      <c r="I517" s="265">
        <f>SUM('Y1 PC'!I517,'Y2 PC'!I517,'Y3 PC'!I517,'Y4 PC'!I517)</f>
        <v>0</v>
      </c>
      <c r="J517" s="231">
        <f t="shared" si="455"/>
        <v>0</v>
      </c>
      <c r="K517" s="278">
        <f>SUM('Y1 PC'!K517,'Y2 PC'!K517,'Y3 PC'!K517,'Y4 PC'!K517)</f>
        <v>0</v>
      </c>
      <c r="L517" s="73">
        <f t="shared" si="428"/>
        <v>0</v>
      </c>
      <c r="M517" s="99">
        <f t="shared" si="454"/>
        <v>0</v>
      </c>
      <c r="N517" s="19">
        <f t="shared" si="430"/>
        <v>0</v>
      </c>
      <c r="O517" s="20">
        <f t="shared" si="431"/>
        <v>0</v>
      </c>
      <c r="P517" s="21"/>
      <c r="Q517" s="97">
        <f t="shared" si="432"/>
        <v>0</v>
      </c>
    </row>
    <row r="518" spans="1:17" x14ac:dyDescent="0.3">
      <c r="A518" s="333"/>
      <c r="B518" s="338"/>
      <c r="C518" s="311"/>
      <c r="D518" s="340"/>
      <c r="E518" s="265">
        <f>SUM('Y1 PC'!E518,'Y2 PC'!E518,'Y3 PC'!E518,'Y4 PC'!E518)</f>
        <v>0</v>
      </c>
      <c r="F518" s="265"/>
      <c r="G518" s="265">
        <f>SUM('Y1 PC'!G518,'Y2 PC'!G518,'Y3 PC'!G518,'Y4 PC'!G518)</f>
        <v>0</v>
      </c>
      <c r="H518" s="265">
        <f>SUM('Y1 PC'!H518,'Y2 PC'!H518,'Y3 PC'!H518,'Y4 PC'!H518)</f>
        <v>0</v>
      </c>
      <c r="I518" s="265">
        <f>SUM('Y1 PC'!I518,'Y2 PC'!I518,'Y3 PC'!I518,'Y4 PC'!I518)</f>
        <v>0</v>
      </c>
      <c r="J518" s="231">
        <f t="shared" si="455"/>
        <v>0</v>
      </c>
      <c r="K518" s="278">
        <f>SUM('Y1 PC'!K518,'Y2 PC'!K518,'Y3 PC'!K518,'Y4 PC'!K518)</f>
        <v>0</v>
      </c>
      <c r="L518" s="73">
        <f t="shared" si="428"/>
        <v>0</v>
      </c>
      <c r="M518" s="99">
        <f t="shared" si="454"/>
        <v>0</v>
      </c>
      <c r="N518" s="19">
        <f t="shared" si="430"/>
        <v>0</v>
      </c>
      <c r="O518" s="20">
        <f t="shared" si="431"/>
        <v>0</v>
      </c>
      <c r="P518" s="21"/>
      <c r="Q518" s="97">
        <f t="shared" si="432"/>
        <v>0</v>
      </c>
    </row>
    <row r="519" spans="1:17" ht="15" thickBot="1" x14ac:dyDescent="0.35">
      <c r="A519" s="333"/>
      <c r="B519" s="338"/>
      <c r="C519" s="311"/>
      <c r="D519" s="340"/>
      <c r="E519" s="266">
        <f>SUM('Y1 PC'!E519,'Y2 PC'!E519,'Y3 PC'!E519,'Y4 PC'!E519)</f>
        <v>0</v>
      </c>
      <c r="F519" s="264"/>
      <c r="G519" s="266">
        <f>SUM('Y1 PC'!G519,'Y2 PC'!G519,'Y3 PC'!G519,'Y4 PC'!G519)</f>
        <v>0</v>
      </c>
      <c r="H519" s="266">
        <f>SUM('Y1 PC'!H519,'Y2 PC'!H519,'Y3 PC'!H519,'Y4 PC'!H519)</f>
        <v>0</v>
      </c>
      <c r="I519" s="266">
        <f>SUM('Y1 PC'!I519,'Y2 PC'!I519,'Y3 PC'!I519,'Y4 PC'!I519)</f>
        <v>0</v>
      </c>
      <c r="J519" s="231">
        <f t="shared" si="455"/>
        <v>0</v>
      </c>
      <c r="K519" s="279">
        <f>SUM('Y1 PC'!K519,'Y2 PC'!K519,'Y3 PC'!K519,'Y4 PC'!K519)</f>
        <v>0</v>
      </c>
      <c r="L519" s="79">
        <f t="shared" si="428"/>
        <v>0</v>
      </c>
      <c r="M519" s="100">
        <f t="shared" si="454"/>
        <v>0</v>
      </c>
      <c r="N519" s="81">
        <f t="shared" si="430"/>
        <v>0</v>
      </c>
      <c r="O519" s="82">
        <f t="shared" si="431"/>
        <v>0</v>
      </c>
      <c r="P519" s="83"/>
      <c r="Q519" s="98">
        <f t="shared" si="432"/>
        <v>0</v>
      </c>
    </row>
    <row r="520" spans="1:17" ht="15" thickBot="1" x14ac:dyDescent="0.35">
      <c r="A520" s="333"/>
      <c r="B520" s="335" t="s">
        <v>172</v>
      </c>
      <c r="C520" s="335"/>
      <c r="D520" s="336"/>
      <c r="E520" s="267">
        <f t="shared" ref="E520:J520" si="456">SUM(E509:E519)</f>
        <v>0</v>
      </c>
      <c r="F520" s="268"/>
      <c r="G520" s="269">
        <f t="shared" si="456"/>
        <v>0</v>
      </c>
      <c r="H520" s="116">
        <f t="shared" si="456"/>
        <v>0</v>
      </c>
      <c r="I520" s="116">
        <f t="shared" si="456"/>
        <v>0</v>
      </c>
      <c r="J520" s="116">
        <f t="shared" si="456"/>
        <v>0</v>
      </c>
      <c r="K520" s="93">
        <f t="shared" ref="K520:O520" si="457">SUM(K509:K519)</f>
        <v>0</v>
      </c>
      <c r="L520" s="93">
        <f t="shared" si="457"/>
        <v>0</v>
      </c>
      <c r="M520" s="94">
        <f t="shared" si="457"/>
        <v>0</v>
      </c>
      <c r="N520" s="95">
        <f t="shared" si="457"/>
        <v>0</v>
      </c>
      <c r="O520" s="96">
        <f t="shared" si="457"/>
        <v>0</v>
      </c>
      <c r="P520" s="86"/>
      <c r="Q520" s="93">
        <f t="shared" ref="Q520" si="458">SUM(Q509:Q519)</f>
        <v>0</v>
      </c>
    </row>
    <row r="521" spans="1:17" x14ac:dyDescent="0.3">
      <c r="A521" s="333"/>
      <c r="B521" s="337">
        <v>18</v>
      </c>
      <c r="C521" s="310" t="s">
        <v>124</v>
      </c>
      <c r="D521" s="339"/>
      <c r="E521" s="263">
        <f>SUM('Y1 PC'!E521,'Y2 PC'!E521,'Y3 PC'!E521,'Y4 PC'!E521)</f>
        <v>0</v>
      </c>
      <c r="F521" s="264"/>
      <c r="G521" s="263">
        <f>SUM('Y1 PC'!G521,'Y2 PC'!G521,'Y3 PC'!G521,'Y4 PC'!G521)</f>
        <v>0</v>
      </c>
      <c r="H521" s="263">
        <f>SUM('Y1 PC'!H521,'Y2 PC'!H521,'Y3 PC'!H521,'Y4 PC'!H521)</f>
        <v>0</v>
      </c>
      <c r="I521" s="263">
        <f>SUM('Y1 PC'!I521,'Y2 PC'!I521,'Y3 PC'!I521,'Y4 PC'!I521)</f>
        <v>0</v>
      </c>
      <c r="J521" s="231">
        <f>SUM(G521:I521)</f>
        <v>0</v>
      </c>
      <c r="K521" s="277">
        <f>SUM('Y1 PC'!K521,'Y2 PC'!K521,'Y3 PC'!K521,'Y4 PC'!K521)</f>
        <v>0</v>
      </c>
      <c r="L521" s="17">
        <f t="shared" si="437"/>
        <v>0</v>
      </c>
      <c r="M521" s="40">
        <f t="shared" ref="M521:M531" si="459">ROUND(SUM(K521:L521),0)</f>
        <v>0</v>
      </c>
      <c r="N521" s="19">
        <f t="shared" si="439"/>
        <v>0</v>
      </c>
      <c r="O521" s="20">
        <f t="shared" si="440"/>
        <v>0</v>
      </c>
      <c r="P521" s="21"/>
      <c r="Q521" s="39">
        <f t="shared" si="441"/>
        <v>0</v>
      </c>
    </row>
    <row r="522" spans="1:17" x14ac:dyDescent="0.3">
      <c r="A522" s="333"/>
      <c r="B522" s="338"/>
      <c r="C522" s="311"/>
      <c r="D522" s="340"/>
      <c r="E522" s="265">
        <f>SUM('Y1 PC'!E522,'Y2 PC'!E522,'Y3 PC'!E522,'Y4 PC'!E522)</f>
        <v>0</v>
      </c>
      <c r="F522" s="265"/>
      <c r="G522" s="265">
        <f>SUM('Y1 PC'!G522,'Y2 PC'!G522,'Y3 PC'!G522,'Y4 PC'!G522)</f>
        <v>0</v>
      </c>
      <c r="H522" s="265">
        <f>SUM('Y1 PC'!H522,'Y2 PC'!H522,'Y3 PC'!H522,'Y4 PC'!H522)</f>
        <v>0</v>
      </c>
      <c r="I522" s="265">
        <f>SUM('Y1 PC'!I522,'Y2 PC'!I522,'Y3 PC'!I522,'Y4 PC'!I522)</f>
        <v>0</v>
      </c>
      <c r="J522" s="231">
        <f t="shared" ref="J522:J531" si="460">SUM(G522:I522)</f>
        <v>0</v>
      </c>
      <c r="K522" s="278">
        <f>SUM('Y1 PC'!K522,'Y2 PC'!K522,'Y3 PC'!K522,'Y4 PC'!K522)</f>
        <v>0</v>
      </c>
      <c r="L522" s="73">
        <f t="shared" si="437"/>
        <v>0</v>
      </c>
      <c r="M522" s="99">
        <f t="shared" si="459"/>
        <v>0</v>
      </c>
      <c r="N522" s="19">
        <f t="shared" si="439"/>
        <v>0</v>
      </c>
      <c r="O522" s="20">
        <f t="shared" si="440"/>
        <v>0</v>
      </c>
      <c r="P522" s="21"/>
      <c r="Q522" s="97">
        <f t="shared" si="441"/>
        <v>0</v>
      </c>
    </row>
    <row r="523" spans="1:17" x14ac:dyDescent="0.3">
      <c r="A523" s="333"/>
      <c r="B523" s="338"/>
      <c r="C523" s="311"/>
      <c r="D523" s="340"/>
      <c r="E523" s="265">
        <f>SUM('Y1 PC'!E523,'Y2 PC'!E523,'Y3 PC'!E523,'Y4 PC'!E523)</f>
        <v>0</v>
      </c>
      <c r="F523" s="265"/>
      <c r="G523" s="265">
        <f>SUM('Y1 PC'!G523,'Y2 PC'!G523,'Y3 PC'!G523,'Y4 PC'!G523)</f>
        <v>0</v>
      </c>
      <c r="H523" s="265">
        <f>SUM('Y1 PC'!H523,'Y2 PC'!H523,'Y3 PC'!H523,'Y4 PC'!H523)</f>
        <v>0</v>
      </c>
      <c r="I523" s="265">
        <f>SUM('Y1 PC'!I523,'Y2 PC'!I523,'Y3 PC'!I523,'Y4 PC'!I523)</f>
        <v>0</v>
      </c>
      <c r="J523" s="231">
        <f t="shared" si="460"/>
        <v>0</v>
      </c>
      <c r="K523" s="278">
        <f>SUM('Y1 PC'!K523,'Y2 PC'!K523,'Y3 PC'!K523,'Y4 PC'!K523)</f>
        <v>0</v>
      </c>
      <c r="L523" s="73">
        <f t="shared" si="437"/>
        <v>0</v>
      </c>
      <c r="M523" s="99">
        <f t="shared" si="459"/>
        <v>0</v>
      </c>
      <c r="N523" s="19">
        <f t="shared" si="439"/>
        <v>0</v>
      </c>
      <c r="O523" s="20">
        <f t="shared" si="440"/>
        <v>0</v>
      </c>
      <c r="P523" s="21"/>
      <c r="Q523" s="97">
        <f t="shared" si="441"/>
        <v>0</v>
      </c>
    </row>
    <row r="524" spans="1:17" x14ac:dyDescent="0.3">
      <c r="A524" s="333"/>
      <c r="B524" s="338"/>
      <c r="C524" s="311"/>
      <c r="D524" s="340"/>
      <c r="E524" s="265">
        <f>SUM('Y1 PC'!E524,'Y2 PC'!E524,'Y3 PC'!E524,'Y4 PC'!E524)</f>
        <v>0</v>
      </c>
      <c r="F524" s="265"/>
      <c r="G524" s="265">
        <f>SUM('Y1 PC'!G524,'Y2 PC'!G524,'Y3 PC'!G524,'Y4 PC'!G524)</f>
        <v>0</v>
      </c>
      <c r="H524" s="265">
        <f>SUM('Y1 PC'!H524,'Y2 PC'!H524,'Y3 PC'!H524,'Y4 PC'!H524)</f>
        <v>0</v>
      </c>
      <c r="I524" s="265">
        <f>SUM('Y1 PC'!I524,'Y2 PC'!I524,'Y3 PC'!I524,'Y4 PC'!I524)</f>
        <v>0</v>
      </c>
      <c r="J524" s="231">
        <f t="shared" si="460"/>
        <v>0</v>
      </c>
      <c r="K524" s="278">
        <f>SUM('Y1 PC'!K524,'Y2 PC'!K524,'Y3 PC'!K524,'Y4 PC'!K524)</f>
        <v>0</v>
      </c>
      <c r="L524" s="73">
        <f t="shared" si="437"/>
        <v>0</v>
      </c>
      <c r="M524" s="99">
        <f t="shared" si="459"/>
        <v>0</v>
      </c>
      <c r="N524" s="19">
        <f t="shared" si="439"/>
        <v>0</v>
      </c>
      <c r="O524" s="20">
        <f t="shared" si="440"/>
        <v>0</v>
      </c>
      <c r="P524" s="21"/>
      <c r="Q524" s="97">
        <f t="shared" si="441"/>
        <v>0</v>
      </c>
    </row>
    <row r="525" spans="1:17" x14ac:dyDescent="0.3">
      <c r="A525" s="333"/>
      <c r="B525" s="338"/>
      <c r="C525" s="311"/>
      <c r="D525" s="340"/>
      <c r="E525" s="265">
        <f>SUM('Y1 PC'!E525,'Y2 PC'!E525,'Y3 PC'!E525,'Y4 PC'!E525)</f>
        <v>0</v>
      </c>
      <c r="F525" s="265"/>
      <c r="G525" s="265">
        <f>SUM('Y1 PC'!G525,'Y2 PC'!G525,'Y3 PC'!G525,'Y4 PC'!G525)</f>
        <v>0</v>
      </c>
      <c r="H525" s="265">
        <f>SUM('Y1 PC'!H525,'Y2 PC'!H525,'Y3 PC'!H525,'Y4 PC'!H525)</f>
        <v>0</v>
      </c>
      <c r="I525" s="265">
        <f>SUM('Y1 PC'!I525,'Y2 PC'!I525,'Y3 PC'!I525,'Y4 PC'!I525)</f>
        <v>0</v>
      </c>
      <c r="J525" s="231">
        <f t="shared" si="460"/>
        <v>0</v>
      </c>
      <c r="K525" s="278">
        <f>SUM('Y1 PC'!K525,'Y2 PC'!K525,'Y3 PC'!K525,'Y4 PC'!K525)</f>
        <v>0</v>
      </c>
      <c r="L525" s="73">
        <f t="shared" si="437"/>
        <v>0</v>
      </c>
      <c r="M525" s="99">
        <f t="shared" si="459"/>
        <v>0</v>
      </c>
      <c r="N525" s="19">
        <f t="shared" si="439"/>
        <v>0</v>
      </c>
      <c r="O525" s="20">
        <f t="shared" si="440"/>
        <v>0</v>
      </c>
      <c r="P525" s="21"/>
      <c r="Q525" s="97">
        <f t="shared" si="441"/>
        <v>0</v>
      </c>
    </row>
    <row r="526" spans="1:17" x14ac:dyDescent="0.3">
      <c r="A526" s="333"/>
      <c r="B526" s="338"/>
      <c r="C526" s="311"/>
      <c r="D526" s="340"/>
      <c r="E526" s="265">
        <f>SUM('Y1 PC'!E526,'Y2 PC'!E526,'Y3 PC'!E526,'Y4 PC'!E526)</f>
        <v>0</v>
      </c>
      <c r="F526" s="265"/>
      <c r="G526" s="265">
        <f>SUM('Y1 PC'!G526,'Y2 PC'!G526,'Y3 PC'!G526,'Y4 PC'!G526)</f>
        <v>0</v>
      </c>
      <c r="H526" s="265">
        <f>SUM('Y1 PC'!H526,'Y2 PC'!H526,'Y3 PC'!H526,'Y4 PC'!H526)</f>
        <v>0</v>
      </c>
      <c r="I526" s="265">
        <f>SUM('Y1 PC'!I526,'Y2 PC'!I526,'Y3 PC'!I526,'Y4 PC'!I526)</f>
        <v>0</v>
      </c>
      <c r="J526" s="231">
        <f t="shared" si="460"/>
        <v>0</v>
      </c>
      <c r="K526" s="278">
        <f>SUM('Y1 PC'!K526,'Y2 PC'!K526,'Y3 PC'!K526,'Y4 PC'!K526)</f>
        <v>0</v>
      </c>
      <c r="L526" s="73">
        <f t="shared" si="437"/>
        <v>0</v>
      </c>
      <c r="M526" s="99">
        <f t="shared" si="459"/>
        <v>0</v>
      </c>
      <c r="N526" s="19">
        <f t="shared" si="439"/>
        <v>0</v>
      </c>
      <c r="O526" s="20">
        <f t="shared" si="440"/>
        <v>0</v>
      </c>
      <c r="P526" s="21"/>
      <c r="Q526" s="97">
        <f t="shared" si="441"/>
        <v>0</v>
      </c>
    </row>
    <row r="527" spans="1:17" x14ac:dyDescent="0.3">
      <c r="A527" s="333"/>
      <c r="B527" s="338"/>
      <c r="C527" s="311"/>
      <c r="D527" s="340"/>
      <c r="E527" s="265">
        <f>SUM('Y1 PC'!E527,'Y2 PC'!E527,'Y3 PC'!E527,'Y4 PC'!E527)</f>
        <v>0</v>
      </c>
      <c r="F527" s="265"/>
      <c r="G527" s="265">
        <f>SUM('Y1 PC'!G527,'Y2 PC'!G527,'Y3 PC'!G527,'Y4 PC'!G527)</f>
        <v>0</v>
      </c>
      <c r="H527" s="265">
        <f>SUM('Y1 PC'!H527,'Y2 PC'!H527,'Y3 PC'!H527,'Y4 PC'!H527)</f>
        <v>0</v>
      </c>
      <c r="I527" s="265">
        <f>SUM('Y1 PC'!I527,'Y2 PC'!I527,'Y3 PC'!I527,'Y4 PC'!I527)</f>
        <v>0</v>
      </c>
      <c r="J527" s="231">
        <f t="shared" si="460"/>
        <v>0</v>
      </c>
      <c r="K527" s="278">
        <f>SUM('Y1 PC'!K527,'Y2 PC'!K527,'Y3 PC'!K527,'Y4 PC'!K527)</f>
        <v>0</v>
      </c>
      <c r="L527" s="73">
        <f t="shared" si="437"/>
        <v>0</v>
      </c>
      <c r="M527" s="99">
        <f t="shared" si="459"/>
        <v>0</v>
      </c>
      <c r="N527" s="19">
        <f t="shared" si="439"/>
        <v>0</v>
      </c>
      <c r="O527" s="20">
        <f t="shared" si="440"/>
        <v>0</v>
      </c>
      <c r="P527" s="21"/>
      <c r="Q527" s="97">
        <f t="shared" si="441"/>
        <v>0</v>
      </c>
    </row>
    <row r="528" spans="1:17" x14ac:dyDescent="0.3">
      <c r="A528" s="333"/>
      <c r="B528" s="338"/>
      <c r="C528" s="311"/>
      <c r="D528" s="340"/>
      <c r="E528" s="265">
        <f>SUM('Y1 PC'!E528,'Y2 PC'!E528,'Y3 PC'!E528,'Y4 PC'!E528)</f>
        <v>0</v>
      </c>
      <c r="F528" s="265"/>
      <c r="G528" s="265">
        <f>SUM('Y1 PC'!G528,'Y2 PC'!G528,'Y3 PC'!G528,'Y4 PC'!G528)</f>
        <v>0</v>
      </c>
      <c r="H528" s="265">
        <f>SUM('Y1 PC'!H528,'Y2 PC'!H528,'Y3 PC'!H528,'Y4 PC'!H528)</f>
        <v>0</v>
      </c>
      <c r="I528" s="265">
        <f>SUM('Y1 PC'!I528,'Y2 PC'!I528,'Y3 PC'!I528,'Y4 PC'!I528)</f>
        <v>0</v>
      </c>
      <c r="J528" s="231">
        <f t="shared" si="460"/>
        <v>0</v>
      </c>
      <c r="K528" s="278">
        <f>SUM('Y1 PC'!K528,'Y2 PC'!K528,'Y3 PC'!K528,'Y4 PC'!K528)</f>
        <v>0</v>
      </c>
      <c r="L528" s="73">
        <f t="shared" si="437"/>
        <v>0</v>
      </c>
      <c r="M528" s="99">
        <f t="shared" si="459"/>
        <v>0</v>
      </c>
      <c r="N528" s="19">
        <f t="shared" si="439"/>
        <v>0</v>
      </c>
      <c r="O528" s="20">
        <f t="shared" si="440"/>
        <v>0</v>
      </c>
      <c r="P528" s="21"/>
      <c r="Q528" s="97">
        <f t="shared" si="441"/>
        <v>0</v>
      </c>
    </row>
    <row r="529" spans="1:17" x14ac:dyDescent="0.3">
      <c r="A529" s="333"/>
      <c r="B529" s="338"/>
      <c r="C529" s="311"/>
      <c r="D529" s="340"/>
      <c r="E529" s="265">
        <f>SUM('Y1 PC'!E529,'Y2 PC'!E529,'Y3 PC'!E529,'Y4 PC'!E529)</f>
        <v>0</v>
      </c>
      <c r="F529" s="265"/>
      <c r="G529" s="265">
        <f>SUM('Y1 PC'!G529,'Y2 PC'!G529,'Y3 PC'!G529,'Y4 PC'!G529)</f>
        <v>0</v>
      </c>
      <c r="H529" s="265">
        <f>SUM('Y1 PC'!H529,'Y2 PC'!H529,'Y3 PC'!H529,'Y4 PC'!H529)</f>
        <v>0</v>
      </c>
      <c r="I529" s="265">
        <f>SUM('Y1 PC'!I529,'Y2 PC'!I529,'Y3 PC'!I529,'Y4 PC'!I529)</f>
        <v>0</v>
      </c>
      <c r="J529" s="231">
        <f t="shared" si="460"/>
        <v>0</v>
      </c>
      <c r="K529" s="278">
        <f>SUM('Y1 PC'!K529,'Y2 PC'!K529,'Y3 PC'!K529,'Y4 PC'!K529)</f>
        <v>0</v>
      </c>
      <c r="L529" s="73">
        <f t="shared" si="437"/>
        <v>0</v>
      </c>
      <c r="M529" s="99">
        <f t="shared" si="459"/>
        <v>0</v>
      </c>
      <c r="N529" s="19">
        <f t="shared" si="439"/>
        <v>0</v>
      </c>
      <c r="O529" s="20">
        <f t="shared" si="440"/>
        <v>0</v>
      </c>
      <c r="P529" s="21"/>
      <c r="Q529" s="97">
        <f t="shared" si="441"/>
        <v>0</v>
      </c>
    </row>
    <row r="530" spans="1:17" x14ac:dyDescent="0.3">
      <c r="A530" s="333"/>
      <c r="B530" s="338"/>
      <c r="C530" s="311"/>
      <c r="D530" s="340"/>
      <c r="E530" s="265">
        <f>SUM('Y1 PC'!E530,'Y2 PC'!E530,'Y3 PC'!E530,'Y4 PC'!E530)</f>
        <v>0</v>
      </c>
      <c r="F530" s="265"/>
      <c r="G530" s="265">
        <f>SUM('Y1 PC'!G530,'Y2 PC'!G530,'Y3 PC'!G530,'Y4 PC'!G530)</f>
        <v>0</v>
      </c>
      <c r="H530" s="265">
        <f>SUM('Y1 PC'!H530,'Y2 PC'!H530,'Y3 PC'!H530,'Y4 PC'!H530)</f>
        <v>0</v>
      </c>
      <c r="I530" s="265">
        <f>SUM('Y1 PC'!I530,'Y2 PC'!I530,'Y3 PC'!I530,'Y4 PC'!I530)</f>
        <v>0</v>
      </c>
      <c r="J530" s="231">
        <f t="shared" si="460"/>
        <v>0</v>
      </c>
      <c r="K530" s="278">
        <f>SUM('Y1 PC'!K530,'Y2 PC'!K530,'Y3 PC'!K530,'Y4 PC'!K530)</f>
        <v>0</v>
      </c>
      <c r="L530" s="73">
        <f t="shared" si="437"/>
        <v>0</v>
      </c>
      <c r="M530" s="99">
        <f t="shared" si="459"/>
        <v>0</v>
      </c>
      <c r="N530" s="19">
        <f t="shared" si="439"/>
        <v>0</v>
      </c>
      <c r="O530" s="20">
        <f t="shared" si="440"/>
        <v>0</v>
      </c>
      <c r="P530" s="21"/>
      <c r="Q530" s="97">
        <f t="shared" si="441"/>
        <v>0</v>
      </c>
    </row>
    <row r="531" spans="1:17" ht="15" thickBot="1" x14ac:dyDescent="0.35">
      <c r="A531" s="333"/>
      <c r="B531" s="338"/>
      <c r="C531" s="311"/>
      <c r="D531" s="340"/>
      <c r="E531" s="266">
        <f>SUM('Y1 PC'!E531,'Y2 PC'!E531,'Y3 PC'!E531,'Y4 PC'!E531)</f>
        <v>0</v>
      </c>
      <c r="F531" s="264"/>
      <c r="G531" s="266">
        <f>SUM('Y1 PC'!G531,'Y2 PC'!G531,'Y3 PC'!G531,'Y4 PC'!G531)</f>
        <v>0</v>
      </c>
      <c r="H531" s="266">
        <f>SUM('Y1 PC'!H531,'Y2 PC'!H531,'Y3 PC'!H531,'Y4 PC'!H531)</f>
        <v>0</v>
      </c>
      <c r="I531" s="266">
        <f>SUM('Y1 PC'!I531,'Y2 PC'!I531,'Y3 PC'!I531,'Y4 PC'!I531)</f>
        <v>0</v>
      </c>
      <c r="J531" s="231">
        <f t="shared" si="460"/>
        <v>0</v>
      </c>
      <c r="K531" s="279">
        <f>SUM('Y1 PC'!K531,'Y2 PC'!K531,'Y3 PC'!K531,'Y4 PC'!K531)</f>
        <v>0</v>
      </c>
      <c r="L531" s="79">
        <f t="shared" si="437"/>
        <v>0</v>
      </c>
      <c r="M531" s="100">
        <f t="shared" si="459"/>
        <v>0</v>
      </c>
      <c r="N531" s="81">
        <f t="shared" si="439"/>
        <v>0</v>
      </c>
      <c r="O531" s="82">
        <f t="shared" si="440"/>
        <v>0</v>
      </c>
      <c r="P531" s="83"/>
      <c r="Q531" s="98">
        <f t="shared" si="441"/>
        <v>0</v>
      </c>
    </row>
    <row r="532" spans="1:17" ht="15" thickBot="1" x14ac:dyDescent="0.35">
      <c r="A532" s="334"/>
      <c r="B532" s="335" t="s">
        <v>173</v>
      </c>
      <c r="C532" s="335"/>
      <c r="D532" s="336"/>
      <c r="E532" s="267">
        <f t="shared" ref="E532:J532" si="461">SUM(E521:E531)</f>
        <v>0</v>
      </c>
      <c r="F532" s="268"/>
      <c r="G532" s="269">
        <f t="shared" si="461"/>
        <v>0</v>
      </c>
      <c r="H532" s="116">
        <f t="shared" si="461"/>
        <v>0</v>
      </c>
      <c r="I532" s="116">
        <f t="shared" si="461"/>
        <v>0</v>
      </c>
      <c r="J532" s="116">
        <f t="shared" si="461"/>
        <v>0</v>
      </c>
      <c r="K532" s="93">
        <f t="shared" ref="K532:O532" si="462">SUM(K521:K531)</f>
        <v>0</v>
      </c>
      <c r="L532" s="93">
        <f t="shared" si="462"/>
        <v>0</v>
      </c>
      <c r="M532" s="94">
        <f t="shared" si="462"/>
        <v>0</v>
      </c>
      <c r="N532" s="95">
        <f t="shared" si="462"/>
        <v>0</v>
      </c>
      <c r="O532" s="96">
        <f t="shared" si="462"/>
        <v>0</v>
      </c>
      <c r="P532" s="86"/>
      <c r="Q532" s="93">
        <f t="shared" ref="Q532" si="463">SUM(Q521:Q531)</f>
        <v>0</v>
      </c>
    </row>
    <row r="533" spans="1:17" ht="18" customHeight="1" x14ac:dyDescent="0.3">
      <c r="A533" s="108" t="s">
        <v>69</v>
      </c>
      <c r="B533" s="337">
        <v>19</v>
      </c>
      <c r="C533" s="310" t="s">
        <v>125</v>
      </c>
      <c r="D533" s="339"/>
      <c r="E533" s="263">
        <f>SUM('Y1 PC'!E533,'Y2 PC'!E533,'Y3 PC'!E533,'Y4 PC'!E533)</f>
        <v>0</v>
      </c>
      <c r="F533" s="264"/>
      <c r="G533" s="263">
        <f>SUM('Y1 PC'!G533,'Y2 PC'!G533,'Y3 PC'!G533,'Y4 PC'!G533)</f>
        <v>0</v>
      </c>
      <c r="H533" s="263">
        <f>SUM('Y1 PC'!H533,'Y2 PC'!H533,'Y3 PC'!H533,'Y4 PC'!H533)</f>
        <v>0</v>
      </c>
      <c r="I533" s="263">
        <f>SUM('Y1 PC'!I533,'Y2 PC'!I533,'Y3 PC'!I533,'Y4 PC'!I533)</f>
        <v>0</v>
      </c>
      <c r="J533" s="231">
        <f>SUM(G533:I533)</f>
        <v>0</v>
      </c>
      <c r="K533" s="277">
        <f>SUM('Y1 PC'!K533,'Y2 PC'!K533,'Y3 PC'!K533,'Y4 PC'!K533)</f>
        <v>0</v>
      </c>
      <c r="L533" s="17">
        <f t="shared" ref="L533:L543" si="464">25%*K533</f>
        <v>0</v>
      </c>
      <c r="M533" s="40">
        <f t="shared" ref="M533:M543" si="465">ROUND(SUM(K533:L533),0)</f>
        <v>0</v>
      </c>
      <c r="N533" s="19">
        <f t="shared" si="447"/>
        <v>0</v>
      </c>
      <c r="O533" s="20">
        <f t="shared" si="448"/>
        <v>0</v>
      </c>
      <c r="P533" s="21"/>
      <c r="Q533" s="39">
        <f t="shared" si="449"/>
        <v>0</v>
      </c>
    </row>
    <row r="534" spans="1:17" x14ac:dyDescent="0.3">
      <c r="A534" s="109"/>
      <c r="B534" s="338"/>
      <c r="C534" s="311"/>
      <c r="D534" s="340"/>
      <c r="E534" s="265">
        <f>SUM('Y1 PC'!E534,'Y2 PC'!E534,'Y3 PC'!E534,'Y4 PC'!E534)</f>
        <v>0</v>
      </c>
      <c r="F534" s="265"/>
      <c r="G534" s="265">
        <f>SUM('Y1 PC'!G534,'Y2 PC'!G534,'Y3 PC'!G534,'Y4 PC'!G534)</f>
        <v>0</v>
      </c>
      <c r="H534" s="265">
        <f>SUM('Y1 PC'!H534,'Y2 PC'!H534,'Y3 PC'!H534,'Y4 PC'!H534)</f>
        <v>0</v>
      </c>
      <c r="I534" s="265">
        <f>SUM('Y1 PC'!I534,'Y2 PC'!I534,'Y3 PC'!I534,'Y4 PC'!I534)</f>
        <v>0</v>
      </c>
      <c r="J534" s="231">
        <f t="shared" ref="J534:J543" si="466">SUM(G534:I534)</f>
        <v>0</v>
      </c>
      <c r="K534" s="278">
        <f>SUM('Y1 PC'!K534,'Y2 PC'!K534,'Y3 PC'!K534,'Y4 PC'!K534)</f>
        <v>0</v>
      </c>
      <c r="L534" s="73">
        <f t="shared" si="464"/>
        <v>0</v>
      </c>
      <c r="M534" s="99">
        <f t="shared" si="465"/>
        <v>0</v>
      </c>
      <c r="N534" s="19">
        <f t="shared" si="447"/>
        <v>0</v>
      </c>
      <c r="O534" s="20">
        <f t="shared" si="448"/>
        <v>0</v>
      </c>
      <c r="P534" s="21"/>
      <c r="Q534" s="97">
        <f t="shared" si="449"/>
        <v>0</v>
      </c>
    </row>
    <row r="535" spans="1:17" x14ac:dyDescent="0.3">
      <c r="A535" s="109"/>
      <c r="B535" s="338"/>
      <c r="C535" s="311"/>
      <c r="D535" s="340"/>
      <c r="E535" s="265">
        <f>SUM('Y1 PC'!E535,'Y2 PC'!E535,'Y3 PC'!E535,'Y4 PC'!E535)</f>
        <v>0</v>
      </c>
      <c r="F535" s="265"/>
      <c r="G535" s="265">
        <f>SUM('Y1 PC'!G535,'Y2 PC'!G535,'Y3 PC'!G535,'Y4 PC'!G535)</f>
        <v>0</v>
      </c>
      <c r="H535" s="265">
        <f>SUM('Y1 PC'!H535,'Y2 PC'!H535,'Y3 PC'!H535,'Y4 PC'!H535)</f>
        <v>0</v>
      </c>
      <c r="I535" s="265">
        <f>SUM('Y1 PC'!I535,'Y2 PC'!I535,'Y3 PC'!I535,'Y4 PC'!I535)</f>
        <v>0</v>
      </c>
      <c r="J535" s="231">
        <f t="shared" si="466"/>
        <v>0</v>
      </c>
      <c r="K535" s="278">
        <f>SUM('Y1 PC'!K535,'Y2 PC'!K535,'Y3 PC'!K535,'Y4 PC'!K535)</f>
        <v>0</v>
      </c>
      <c r="L535" s="73">
        <f t="shared" si="464"/>
        <v>0</v>
      </c>
      <c r="M535" s="99">
        <f t="shared" si="465"/>
        <v>0</v>
      </c>
      <c r="N535" s="19">
        <f t="shared" si="447"/>
        <v>0</v>
      </c>
      <c r="O535" s="20">
        <f t="shared" si="448"/>
        <v>0</v>
      </c>
      <c r="P535" s="21"/>
      <c r="Q535" s="97">
        <f t="shared" si="449"/>
        <v>0</v>
      </c>
    </row>
    <row r="536" spans="1:17" x14ac:dyDescent="0.3">
      <c r="A536" s="109"/>
      <c r="B536" s="338"/>
      <c r="C536" s="311"/>
      <c r="D536" s="340"/>
      <c r="E536" s="265">
        <f>SUM('Y1 PC'!E536,'Y2 PC'!E536,'Y3 PC'!E536,'Y4 PC'!E536)</f>
        <v>0</v>
      </c>
      <c r="F536" s="265"/>
      <c r="G536" s="265">
        <f>SUM('Y1 PC'!G536,'Y2 PC'!G536,'Y3 PC'!G536,'Y4 PC'!G536)</f>
        <v>0</v>
      </c>
      <c r="H536" s="265">
        <f>SUM('Y1 PC'!H536,'Y2 PC'!H536,'Y3 PC'!H536,'Y4 PC'!H536)</f>
        <v>0</v>
      </c>
      <c r="I536" s="265">
        <f>SUM('Y1 PC'!I536,'Y2 PC'!I536,'Y3 PC'!I536,'Y4 PC'!I536)</f>
        <v>0</v>
      </c>
      <c r="J536" s="231">
        <f t="shared" si="466"/>
        <v>0</v>
      </c>
      <c r="K536" s="278">
        <f>SUM('Y1 PC'!K536,'Y2 PC'!K536,'Y3 PC'!K536,'Y4 PC'!K536)</f>
        <v>0</v>
      </c>
      <c r="L536" s="73">
        <f t="shared" si="464"/>
        <v>0</v>
      </c>
      <c r="M536" s="99">
        <f t="shared" si="465"/>
        <v>0</v>
      </c>
      <c r="N536" s="19">
        <f t="shared" si="447"/>
        <v>0</v>
      </c>
      <c r="O536" s="20">
        <f t="shared" si="448"/>
        <v>0</v>
      </c>
      <c r="P536" s="21"/>
      <c r="Q536" s="97">
        <f t="shared" si="449"/>
        <v>0</v>
      </c>
    </row>
    <row r="537" spans="1:17" x14ac:dyDescent="0.3">
      <c r="A537" s="109"/>
      <c r="B537" s="338"/>
      <c r="C537" s="311"/>
      <c r="D537" s="340"/>
      <c r="E537" s="265">
        <f>SUM('Y1 PC'!E537,'Y2 PC'!E537,'Y3 PC'!E537,'Y4 PC'!E537)</f>
        <v>0</v>
      </c>
      <c r="F537" s="265"/>
      <c r="G537" s="265">
        <f>SUM('Y1 PC'!G537,'Y2 PC'!G537,'Y3 PC'!G537,'Y4 PC'!G537)</f>
        <v>0</v>
      </c>
      <c r="H537" s="265">
        <f>SUM('Y1 PC'!H537,'Y2 PC'!H537,'Y3 PC'!H537,'Y4 PC'!H537)</f>
        <v>0</v>
      </c>
      <c r="I537" s="265">
        <f>SUM('Y1 PC'!I537,'Y2 PC'!I537,'Y3 PC'!I537,'Y4 PC'!I537)</f>
        <v>0</v>
      </c>
      <c r="J537" s="231">
        <f t="shared" si="466"/>
        <v>0</v>
      </c>
      <c r="K537" s="278">
        <f>SUM('Y1 PC'!K537,'Y2 PC'!K537,'Y3 PC'!K537,'Y4 PC'!K537)</f>
        <v>0</v>
      </c>
      <c r="L537" s="73">
        <f t="shared" si="464"/>
        <v>0</v>
      </c>
      <c r="M537" s="99">
        <f t="shared" si="465"/>
        <v>0</v>
      </c>
      <c r="N537" s="19">
        <f t="shared" si="447"/>
        <v>0</v>
      </c>
      <c r="O537" s="20">
        <f t="shared" si="448"/>
        <v>0</v>
      </c>
      <c r="P537" s="21"/>
      <c r="Q537" s="97">
        <f t="shared" si="449"/>
        <v>0</v>
      </c>
    </row>
    <row r="538" spans="1:17" x14ac:dyDescent="0.3">
      <c r="A538" s="109"/>
      <c r="B538" s="338"/>
      <c r="C538" s="311"/>
      <c r="D538" s="340"/>
      <c r="E538" s="265">
        <f>SUM('Y1 PC'!E538,'Y2 PC'!E538,'Y3 PC'!E538,'Y4 PC'!E538)</f>
        <v>0</v>
      </c>
      <c r="F538" s="265"/>
      <c r="G538" s="265">
        <f>SUM('Y1 PC'!G538,'Y2 PC'!G538,'Y3 PC'!G538,'Y4 PC'!G538)</f>
        <v>0</v>
      </c>
      <c r="H538" s="265">
        <f>SUM('Y1 PC'!H538,'Y2 PC'!H538,'Y3 PC'!H538,'Y4 PC'!H538)</f>
        <v>0</v>
      </c>
      <c r="I538" s="265">
        <f>SUM('Y1 PC'!I538,'Y2 PC'!I538,'Y3 PC'!I538,'Y4 PC'!I538)</f>
        <v>0</v>
      </c>
      <c r="J538" s="231">
        <f t="shared" si="466"/>
        <v>0</v>
      </c>
      <c r="K538" s="278">
        <f>SUM('Y1 PC'!K538,'Y2 PC'!K538,'Y3 PC'!K538,'Y4 PC'!K538)</f>
        <v>0</v>
      </c>
      <c r="L538" s="73">
        <f t="shared" si="464"/>
        <v>0</v>
      </c>
      <c r="M538" s="99">
        <f t="shared" si="465"/>
        <v>0</v>
      </c>
      <c r="N538" s="19">
        <f t="shared" si="447"/>
        <v>0</v>
      </c>
      <c r="O538" s="20">
        <f t="shared" si="448"/>
        <v>0</v>
      </c>
      <c r="P538" s="21"/>
      <c r="Q538" s="97">
        <f t="shared" si="449"/>
        <v>0</v>
      </c>
    </row>
    <row r="539" spans="1:17" x14ac:dyDescent="0.3">
      <c r="A539" s="109"/>
      <c r="B539" s="338"/>
      <c r="C539" s="311"/>
      <c r="D539" s="340"/>
      <c r="E539" s="265">
        <f>SUM('Y1 PC'!E539,'Y2 PC'!E539,'Y3 PC'!E539,'Y4 PC'!E539)</f>
        <v>0</v>
      </c>
      <c r="F539" s="265"/>
      <c r="G539" s="265">
        <f>SUM('Y1 PC'!G539,'Y2 PC'!G539,'Y3 PC'!G539,'Y4 PC'!G539)</f>
        <v>0</v>
      </c>
      <c r="H539" s="265">
        <f>SUM('Y1 PC'!H539,'Y2 PC'!H539,'Y3 PC'!H539,'Y4 PC'!H539)</f>
        <v>0</v>
      </c>
      <c r="I539" s="265">
        <f>SUM('Y1 PC'!I539,'Y2 PC'!I539,'Y3 PC'!I539,'Y4 PC'!I539)</f>
        <v>0</v>
      </c>
      <c r="J539" s="231">
        <f t="shared" si="466"/>
        <v>0</v>
      </c>
      <c r="K539" s="278">
        <f>SUM('Y1 PC'!K539,'Y2 PC'!K539,'Y3 PC'!K539,'Y4 PC'!K539)</f>
        <v>0</v>
      </c>
      <c r="L539" s="73">
        <f t="shared" si="464"/>
        <v>0</v>
      </c>
      <c r="M539" s="99">
        <f t="shared" si="465"/>
        <v>0</v>
      </c>
      <c r="N539" s="19">
        <f t="shared" si="447"/>
        <v>0</v>
      </c>
      <c r="O539" s="20">
        <f t="shared" si="448"/>
        <v>0</v>
      </c>
      <c r="P539" s="21"/>
      <c r="Q539" s="97">
        <f t="shared" si="449"/>
        <v>0</v>
      </c>
    </row>
    <row r="540" spans="1:17" x14ac:dyDescent="0.3">
      <c r="A540" s="109"/>
      <c r="B540" s="338"/>
      <c r="C540" s="311"/>
      <c r="D540" s="340"/>
      <c r="E540" s="265">
        <f>SUM('Y1 PC'!E540,'Y2 PC'!E540,'Y3 PC'!E540,'Y4 PC'!E540)</f>
        <v>0</v>
      </c>
      <c r="F540" s="265"/>
      <c r="G540" s="265">
        <f>SUM('Y1 PC'!G540,'Y2 PC'!G540,'Y3 PC'!G540,'Y4 PC'!G540)</f>
        <v>0</v>
      </c>
      <c r="H540" s="265">
        <f>SUM('Y1 PC'!H540,'Y2 PC'!H540,'Y3 PC'!H540,'Y4 PC'!H540)</f>
        <v>0</v>
      </c>
      <c r="I540" s="265">
        <f>SUM('Y1 PC'!I540,'Y2 PC'!I540,'Y3 PC'!I540,'Y4 PC'!I540)</f>
        <v>0</v>
      </c>
      <c r="J540" s="231">
        <f t="shared" si="466"/>
        <v>0</v>
      </c>
      <c r="K540" s="278">
        <f>SUM('Y1 PC'!K540,'Y2 PC'!K540,'Y3 PC'!K540,'Y4 PC'!K540)</f>
        <v>0</v>
      </c>
      <c r="L540" s="73">
        <f t="shared" si="464"/>
        <v>0</v>
      </c>
      <c r="M540" s="99">
        <f t="shared" si="465"/>
        <v>0</v>
      </c>
      <c r="N540" s="19">
        <f t="shared" si="447"/>
        <v>0</v>
      </c>
      <c r="O540" s="20">
        <f t="shared" si="448"/>
        <v>0</v>
      </c>
      <c r="P540" s="21"/>
      <c r="Q540" s="97">
        <f t="shared" si="449"/>
        <v>0</v>
      </c>
    </row>
    <row r="541" spans="1:17" x14ac:dyDescent="0.3">
      <c r="A541" s="109"/>
      <c r="B541" s="338"/>
      <c r="C541" s="311"/>
      <c r="D541" s="340"/>
      <c r="E541" s="265">
        <f>SUM('Y1 PC'!E541,'Y2 PC'!E541,'Y3 PC'!E541,'Y4 PC'!E541)</f>
        <v>0</v>
      </c>
      <c r="F541" s="265"/>
      <c r="G541" s="265">
        <f>SUM('Y1 PC'!G541,'Y2 PC'!G541,'Y3 PC'!G541,'Y4 PC'!G541)</f>
        <v>0</v>
      </c>
      <c r="H541" s="265">
        <f>SUM('Y1 PC'!H541,'Y2 PC'!H541,'Y3 PC'!H541,'Y4 PC'!H541)</f>
        <v>0</v>
      </c>
      <c r="I541" s="265">
        <f>SUM('Y1 PC'!I541,'Y2 PC'!I541,'Y3 PC'!I541,'Y4 PC'!I541)</f>
        <v>0</v>
      </c>
      <c r="J541" s="231">
        <f t="shared" si="466"/>
        <v>0</v>
      </c>
      <c r="K541" s="278">
        <f>SUM('Y1 PC'!K541,'Y2 PC'!K541,'Y3 PC'!K541,'Y4 PC'!K541)</f>
        <v>0</v>
      </c>
      <c r="L541" s="73">
        <f t="shared" si="464"/>
        <v>0</v>
      </c>
      <c r="M541" s="99">
        <f t="shared" si="465"/>
        <v>0</v>
      </c>
      <c r="N541" s="19">
        <f t="shared" si="447"/>
        <v>0</v>
      </c>
      <c r="O541" s="20">
        <f t="shared" si="448"/>
        <v>0</v>
      </c>
      <c r="P541" s="21"/>
      <c r="Q541" s="97">
        <f t="shared" si="449"/>
        <v>0</v>
      </c>
    </row>
    <row r="542" spans="1:17" x14ac:dyDescent="0.3">
      <c r="A542" s="109"/>
      <c r="B542" s="338"/>
      <c r="C542" s="311"/>
      <c r="D542" s="340"/>
      <c r="E542" s="265">
        <f>SUM('Y1 PC'!E542,'Y2 PC'!E542,'Y3 PC'!E542,'Y4 PC'!E542)</f>
        <v>0</v>
      </c>
      <c r="F542" s="265"/>
      <c r="G542" s="265">
        <f>SUM('Y1 PC'!G542,'Y2 PC'!G542,'Y3 PC'!G542,'Y4 PC'!G542)</f>
        <v>0</v>
      </c>
      <c r="H542" s="265">
        <f>SUM('Y1 PC'!H542,'Y2 PC'!H542,'Y3 PC'!H542,'Y4 PC'!H542)</f>
        <v>0</v>
      </c>
      <c r="I542" s="265">
        <f>SUM('Y1 PC'!I542,'Y2 PC'!I542,'Y3 PC'!I542,'Y4 PC'!I542)</f>
        <v>0</v>
      </c>
      <c r="J542" s="231">
        <f t="shared" si="466"/>
        <v>0</v>
      </c>
      <c r="K542" s="278">
        <f>SUM('Y1 PC'!K542,'Y2 PC'!K542,'Y3 PC'!K542,'Y4 PC'!K542)</f>
        <v>0</v>
      </c>
      <c r="L542" s="73">
        <f t="shared" si="464"/>
        <v>0</v>
      </c>
      <c r="M542" s="99">
        <f t="shared" si="465"/>
        <v>0</v>
      </c>
      <c r="N542" s="19">
        <f t="shared" si="447"/>
        <v>0</v>
      </c>
      <c r="O542" s="20">
        <f t="shared" si="448"/>
        <v>0</v>
      </c>
      <c r="P542" s="21"/>
      <c r="Q542" s="97">
        <f t="shared" si="449"/>
        <v>0</v>
      </c>
    </row>
    <row r="543" spans="1:17" ht="15" thickBot="1" x14ac:dyDescent="0.35">
      <c r="A543" s="109"/>
      <c r="B543" s="338"/>
      <c r="C543" s="311"/>
      <c r="D543" s="340"/>
      <c r="E543" s="266">
        <f>SUM('Y1 PC'!E543,'Y2 PC'!E543,'Y3 PC'!E543,'Y4 PC'!E543)</f>
        <v>0</v>
      </c>
      <c r="F543" s="264"/>
      <c r="G543" s="266">
        <f>SUM('Y1 PC'!G543,'Y2 PC'!G543,'Y3 PC'!G543,'Y4 PC'!G543)</f>
        <v>0</v>
      </c>
      <c r="H543" s="266">
        <f>SUM('Y1 PC'!H543,'Y2 PC'!H543,'Y3 PC'!H543,'Y4 PC'!H543)</f>
        <v>0</v>
      </c>
      <c r="I543" s="266">
        <f>SUM('Y1 PC'!I543,'Y2 PC'!I543,'Y3 PC'!I543,'Y4 PC'!I543)</f>
        <v>0</v>
      </c>
      <c r="J543" s="231">
        <f t="shared" si="466"/>
        <v>0</v>
      </c>
      <c r="K543" s="279">
        <f>SUM('Y1 PC'!K543,'Y2 PC'!K543,'Y3 PC'!K543,'Y4 PC'!K543)</f>
        <v>0</v>
      </c>
      <c r="L543" s="79">
        <f t="shared" si="464"/>
        <v>0</v>
      </c>
      <c r="M543" s="100">
        <f t="shared" si="465"/>
        <v>0</v>
      </c>
      <c r="N543" s="81">
        <f t="shared" si="447"/>
        <v>0</v>
      </c>
      <c r="O543" s="82">
        <f t="shared" si="448"/>
        <v>0</v>
      </c>
      <c r="P543" s="83"/>
      <c r="Q543" s="98">
        <f t="shared" si="449"/>
        <v>0</v>
      </c>
    </row>
    <row r="544" spans="1:17" ht="15" thickBot="1" x14ac:dyDescent="0.35">
      <c r="A544" s="109"/>
      <c r="B544" s="335" t="s">
        <v>174</v>
      </c>
      <c r="C544" s="335"/>
      <c r="D544" s="336"/>
      <c r="E544" s="267">
        <f t="shared" ref="E544:J544" si="467">SUM(E533:E543)</f>
        <v>0</v>
      </c>
      <c r="F544" s="268"/>
      <c r="G544" s="269">
        <f t="shared" si="467"/>
        <v>0</v>
      </c>
      <c r="H544" s="116">
        <f t="shared" si="467"/>
        <v>0</v>
      </c>
      <c r="I544" s="116">
        <f t="shared" si="467"/>
        <v>0</v>
      </c>
      <c r="J544" s="116">
        <f t="shared" si="467"/>
        <v>0</v>
      </c>
      <c r="K544" s="93">
        <f t="shared" ref="K544:O544" si="468">SUM(K533:K543)</f>
        <v>0</v>
      </c>
      <c r="L544" s="93">
        <f t="shared" si="468"/>
        <v>0</v>
      </c>
      <c r="M544" s="94">
        <f t="shared" si="468"/>
        <v>0</v>
      </c>
      <c r="N544" s="95">
        <f t="shared" si="468"/>
        <v>0</v>
      </c>
      <c r="O544" s="96">
        <f t="shared" si="468"/>
        <v>0</v>
      </c>
      <c r="P544" s="86"/>
      <c r="Q544" s="93">
        <f t="shared" ref="Q544" si="469">SUM(Q533:Q543)</f>
        <v>0</v>
      </c>
    </row>
    <row r="545" spans="1:17" x14ac:dyDescent="0.3">
      <c r="A545" s="109"/>
      <c r="B545" s="337">
        <v>20</v>
      </c>
      <c r="C545" s="310" t="s">
        <v>126</v>
      </c>
      <c r="D545" s="339"/>
      <c r="E545" s="263">
        <f>SUM('Y1 PC'!E545,'Y2 PC'!E545,'Y3 PC'!E545,'Y4 PC'!E545)</f>
        <v>0</v>
      </c>
      <c r="F545" s="264"/>
      <c r="G545" s="263">
        <f>SUM('Y1 PC'!G545,'Y2 PC'!G545,'Y3 PC'!G545,'Y4 PC'!G545)</f>
        <v>0</v>
      </c>
      <c r="H545" s="263">
        <f>SUM('Y1 PC'!H545,'Y2 PC'!H545,'Y3 PC'!H545,'Y4 PC'!H545)</f>
        <v>0</v>
      </c>
      <c r="I545" s="263">
        <f>SUM('Y1 PC'!I545,'Y2 PC'!I545,'Y3 PC'!I545,'Y4 PC'!I545)</f>
        <v>0</v>
      </c>
      <c r="J545" s="231">
        <f>SUM(G545:I545)</f>
        <v>0</v>
      </c>
      <c r="K545" s="277">
        <f>SUM('Y1 PC'!K545,'Y2 PC'!K545,'Y3 PC'!K545,'Y4 PC'!K545)</f>
        <v>0</v>
      </c>
      <c r="L545" s="17">
        <f t="shared" ref="L545:L555" si="470">25%*K545</f>
        <v>0</v>
      </c>
      <c r="M545" s="40">
        <f t="shared" ref="M545:M555" si="471">ROUND(SUM(K545:L545),0)</f>
        <v>0</v>
      </c>
      <c r="N545" s="19">
        <f t="shared" ref="N545:N555" si="472">$N$4*$M545</f>
        <v>0</v>
      </c>
      <c r="O545" s="20">
        <f t="shared" ref="O545:O555" si="473">$O$4*$M545</f>
        <v>0</v>
      </c>
      <c r="P545" s="21"/>
      <c r="Q545" s="39">
        <f t="shared" ref="Q545:Q555" si="474">ROUND(SUM($N545:$P545),0)</f>
        <v>0</v>
      </c>
    </row>
    <row r="546" spans="1:17" x14ac:dyDescent="0.3">
      <c r="A546" s="109"/>
      <c r="B546" s="338"/>
      <c r="C546" s="311"/>
      <c r="D546" s="340"/>
      <c r="E546" s="265">
        <f>SUM('Y1 PC'!E546,'Y2 PC'!E546,'Y3 PC'!E546,'Y4 PC'!E546)</f>
        <v>0</v>
      </c>
      <c r="F546" s="265"/>
      <c r="G546" s="265">
        <f>SUM('Y1 PC'!G546,'Y2 PC'!G546,'Y3 PC'!G546,'Y4 PC'!G546)</f>
        <v>0</v>
      </c>
      <c r="H546" s="265">
        <f>SUM('Y1 PC'!H546,'Y2 PC'!H546,'Y3 PC'!H546,'Y4 PC'!H546)</f>
        <v>0</v>
      </c>
      <c r="I546" s="265">
        <f>SUM('Y1 PC'!I546,'Y2 PC'!I546,'Y3 PC'!I546,'Y4 PC'!I546)</f>
        <v>0</v>
      </c>
      <c r="J546" s="231">
        <f t="shared" ref="J546:J555" si="475">SUM(G546:I546)</f>
        <v>0</v>
      </c>
      <c r="K546" s="278">
        <f>SUM('Y1 PC'!K546,'Y2 PC'!K546,'Y3 PC'!K546,'Y4 PC'!K546)</f>
        <v>0</v>
      </c>
      <c r="L546" s="73">
        <f t="shared" si="470"/>
        <v>0</v>
      </c>
      <c r="M546" s="99">
        <f t="shared" si="471"/>
        <v>0</v>
      </c>
      <c r="N546" s="19">
        <f t="shared" si="472"/>
        <v>0</v>
      </c>
      <c r="O546" s="20">
        <f t="shared" si="473"/>
        <v>0</v>
      </c>
      <c r="P546" s="21"/>
      <c r="Q546" s="97">
        <f t="shared" si="474"/>
        <v>0</v>
      </c>
    </row>
    <row r="547" spans="1:17" x14ac:dyDescent="0.3">
      <c r="A547" s="109"/>
      <c r="B547" s="338"/>
      <c r="C547" s="311"/>
      <c r="D547" s="340"/>
      <c r="E547" s="265">
        <f>SUM('Y1 PC'!E547,'Y2 PC'!E547,'Y3 PC'!E547,'Y4 PC'!E547)</f>
        <v>0</v>
      </c>
      <c r="F547" s="265"/>
      <c r="G547" s="265">
        <f>SUM('Y1 PC'!G547,'Y2 PC'!G547,'Y3 PC'!G547,'Y4 PC'!G547)</f>
        <v>0</v>
      </c>
      <c r="H547" s="265">
        <f>SUM('Y1 PC'!H547,'Y2 PC'!H547,'Y3 PC'!H547,'Y4 PC'!H547)</f>
        <v>0</v>
      </c>
      <c r="I547" s="265">
        <f>SUM('Y1 PC'!I547,'Y2 PC'!I547,'Y3 PC'!I547,'Y4 PC'!I547)</f>
        <v>0</v>
      </c>
      <c r="J547" s="231">
        <f t="shared" si="475"/>
        <v>0</v>
      </c>
      <c r="K547" s="278">
        <f>SUM('Y1 PC'!K547,'Y2 PC'!K547,'Y3 PC'!K547,'Y4 PC'!K547)</f>
        <v>0</v>
      </c>
      <c r="L547" s="73">
        <f t="shared" si="470"/>
        <v>0</v>
      </c>
      <c r="M547" s="99">
        <f t="shared" si="471"/>
        <v>0</v>
      </c>
      <c r="N547" s="19">
        <f t="shared" si="472"/>
        <v>0</v>
      </c>
      <c r="O547" s="20">
        <f t="shared" si="473"/>
        <v>0</v>
      </c>
      <c r="P547" s="21"/>
      <c r="Q547" s="97">
        <f t="shared" si="474"/>
        <v>0</v>
      </c>
    </row>
    <row r="548" spans="1:17" x14ac:dyDescent="0.3">
      <c r="A548" s="109"/>
      <c r="B548" s="338"/>
      <c r="C548" s="311"/>
      <c r="D548" s="340"/>
      <c r="E548" s="265">
        <f>SUM('Y1 PC'!E548,'Y2 PC'!E548,'Y3 PC'!E548,'Y4 PC'!E548)</f>
        <v>0</v>
      </c>
      <c r="F548" s="265"/>
      <c r="G548" s="265">
        <f>SUM('Y1 PC'!G548,'Y2 PC'!G548,'Y3 PC'!G548,'Y4 PC'!G548)</f>
        <v>0</v>
      </c>
      <c r="H548" s="265">
        <f>SUM('Y1 PC'!H548,'Y2 PC'!H548,'Y3 PC'!H548,'Y4 PC'!H548)</f>
        <v>0</v>
      </c>
      <c r="I548" s="265">
        <f>SUM('Y1 PC'!I548,'Y2 PC'!I548,'Y3 PC'!I548,'Y4 PC'!I548)</f>
        <v>0</v>
      </c>
      <c r="J548" s="231">
        <f t="shared" si="475"/>
        <v>0</v>
      </c>
      <c r="K548" s="278">
        <f>SUM('Y1 PC'!K548,'Y2 PC'!K548,'Y3 PC'!K548,'Y4 PC'!K548)</f>
        <v>0</v>
      </c>
      <c r="L548" s="73">
        <f t="shared" si="470"/>
        <v>0</v>
      </c>
      <c r="M548" s="99">
        <f t="shared" si="471"/>
        <v>0</v>
      </c>
      <c r="N548" s="19">
        <f t="shared" si="472"/>
        <v>0</v>
      </c>
      <c r="O548" s="20">
        <f t="shared" si="473"/>
        <v>0</v>
      </c>
      <c r="P548" s="21"/>
      <c r="Q548" s="97">
        <f t="shared" si="474"/>
        <v>0</v>
      </c>
    </row>
    <row r="549" spans="1:17" x14ac:dyDescent="0.3">
      <c r="A549" s="109"/>
      <c r="B549" s="338"/>
      <c r="C549" s="311"/>
      <c r="D549" s="340"/>
      <c r="E549" s="265">
        <f>SUM('Y1 PC'!E549,'Y2 PC'!E549,'Y3 PC'!E549,'Y4 PC'!E549)</f>
        <v>0</v>
      </c>
      <c r="F549" s="265"/>
      <c r="G549" s="265">
        <f>SUM('Y1 PC'!G549,'Y2 PC'!G549,'Y3 PC'!G549,'Y4 PC'!G549)</f>
        <v>0</v>
      </c>
      <c r="H549" s="265">
        <f>SUM('Y1 PC'!H549,'Y2 PC'!H549,'Y3 PC'!H549,'Y4 PC'!H549)</f>
        <v>0</v>
      </c>
      <c r="I549" s="265">
        <f>SUM('Y1 PC'!I549,'Y2 PC'!I549,'Y3 PC'!I549,'Y4 PC'!I549)</f>
        <v>0</v>
      </c>
      <c r="J549" s="231">
        <f t="shared" si="475"/>
        <v>0</v>
      </c>
      <c r="K549" s="278">
        <f>SUM('Y1 PC'!K549,'Y2 PC'!K549,'Y3 PC'!K549,'Y4 PC'!K549)</f>
        <v>0</v>
      </c>
      <c r="L549" s="73">
        <f t="shared" si="470"/>
        <v>0</v>
      </c>
      <c r="M549" s="99">
        <f t="shared" si="471"/>
        <v>0</v>
      </c>
      <c r="N549" s="19">
        <f t="shared" si="472"/>
        <v>0</v>
      </c>
      <c r="O549" s="20">
        <f t="shared" si="473"/>
        <v>0</v>
      </c>
      <c r="P549" s="21"/>
      <c r="Q549" s="97">
        <f t="shared" si="474"/>
        <v>0</v>
      </c>
    </row>
    <row r="550" spans="1:17" x14ac:dyDescent="0.3">
      <c r="A550" s="109"/>
      <c r="B550" s="338"/>
      <c r="C550" s="311"/>
      <c r="D550" s="340"/>
      <c r="E550" s="265">
        <f>SUM('Y1 PC'!E550,'Y2 PC'!E550,'Y3 PC'!E550,'Y4 PC'!E550)</f>
        <v>0</v>
      </c>
      <c r="F550" s="265"/>
      <c r="G550" s="265">
        <f>SUM('Y1 PC'!G550,'Y2 PC'!G550,'Y3 PC'!G550,'Y4 PC'!G550)</f>
        <v>0</v>
      </c>
      <c r="H550" s="265">
        <f>SUM('Y1 PC'!H550,'Y2 PC'!H550,'Y3 PC'!H550,'Y4 PC'!H550)</f>
        <v>0</v>
      </c>
      <c r="I550" s="265">
        <f>SUM('Y1 PC'!I550,'Y2 PC'!I550,'Y3 PC'!I550,'Y4 PC'!I550)</f>
        <v>0</v>
      </c>
      <c r="J550" s="231">
        <f t="shared" si="475"/>
        <v>0</v>
      </c>
      <c r="K550" s="278">
        <f>SUM('Y1 PC'!K550,'Y2 PC'!K550,'Y3 PC'!K550,'Y4 PC'!K550)</f>
        <v>0</v>
      </c>
      <c r="L550" s="73">
        <f t="shared" si="470"/>
        <v>0</v>
      </c>
      <c r="M550" s="99">
        <f t="shared" si="471"/>
        <v>0</v>
      </c>
      <c r="N550" s="19">
        <f t="shared" si="472"/>
        <v>0</v>
      </c>
      <c r="O550" s="20">
        <f t="shared" si="473"/>
        <v>0</v>
      </c>
      <c r="P550" s="21"/>
      <c r="Q550" s="97">
        <f t="shared" si="474"/>
        <v>0</v>
      </c>
    </row>
    <row r="551" spans="1:17" x14ac:dyDescent="0.3">
      <c r="A551" s="109"/>
      <c r="B551" s="338"/>
      <c r="C551" s="311"/>
      <c r="D551" s="340"/>
      <c r="E551" s="265">
        <f>SUM('Y1 PC'!E551,'Y2 PC'!E551,'Y3 PC'!E551,'Y4 PC'!E551)</f>
        <v>0</v>
      </c>
      <c r="F551" s="265"/>
      <c r="G551" s="265">
        <f>SUM('Y1 PC'!G551,'Y2 PC'!G551,'Y3 PC'!G551,'Y4 PC'!G551)</f>
        <v>0</v>
      </c>
      <c r="H551" s="265">
        <f>SUM('Y1 PC'!H551,'Y2 PC'!H551,'Y3 PC'!H551,'Y4 PC'!H551)</f>
        <v>0</v>
      </c>
      <c r="I551" s="265">
        <f>SUM('Y1 PC'!I551,'Y2 PC'!I551,'Y3 PC'!I551,'Y4 PC'!I551)</f>
        <v>0</v>
      </c>
      <c r="J551" s="231">
        <f t="shared" si="475"/>
        <v>0</v>
      </c>
      <c r="K551" s="278">
        <f>SUM('Y1 PC'!K551,'Y2 PC'!K551,'Y3 PC'!K551,'Y4 PC'!K551)</f>
        <v>0</v>
      </c>
      <c r="L551" s="73">
        <f t="shared" si="470"/>
        <v>0</v>
      </c>
      <c r="M551" s="99">
        <f t="shared" si="471"/>
        <v>0</v>
      </c>
      <c r="N551" s="19">
        <f t="shared" si="472"/>
        <v>0</v>
      </c>
      <c r="O551" s="20">
        <f t="shared" si="473"/>
        <v>0</v>
      </c>
      <c r="P551" s="21"/>
      <c r="Q551" s="97">
        <f t="shared" si="474"/>
        <v>0</v>
      </c>
    </row>
    <row r="552" spans="1:17" x14ac:dyDescent="0.3">
      <c r="A552" s="109"/>
      <c r="B552" s="338"/>
      <c r="C552" s="311"/>
      <c r="D552" s="340"/>
      <c r="E552" s="265">
        <f>SUM('Y1 PC'!E552,'Y2 PC'!E552,'Y3 PC'!E552,'Y4 PC'!E552)</f>
        <v>0</v>
      </c>
      <c r="F552" s="265"/>
      <c r="G552" s="265">
        <f>SUM('Y1 PC'!G552,'Y2 PC'!G552,'Y3 PC'!G552,'Y4 PC'!G552)</f>
        <v>0</v>
      </c>
      <c r="H552" s="265">
        <f>SUM('Y1 PC'!H552,'Y2 PC'!H552,'Y3 PC'!H552,'Y4 PC'!H552)</f>
        <v>0</v>
      </c>
      <c r="I552" s="265">
        <f>SUM('Y1 PC'!I552,'Y2 PC'!I552,'Y3 PC'!I552,'Y4 PC'!I552)</f>
        <v>0</v>
      </c>
      <c r="J552" s="231">
        <f t="shared" si="475"/>
        <v>0</v>
      </c>
      <c r="K552" s="278">
        <f>SUM('Y1 PC'!K552,'Y2 PC'!K552,'Y3 PC'!K552,'Y4 PC'!K552)</f>
        <v>0</v>
      </c>
      <c r="L552" s="73">
        <f t="shared" si="470"/>
        <v>0</v>
      </c>
      <c r="M552" s="99">
        <f t="shared" si="471"/>
        <v>0</v>
      </c>
      <c r="N552" s="19">
        <f t="shared" si="472"/>
        <v>0</v>
      </c>
      <c r="O552" s="20">
        <f t="shared" si="473"/>
        <v>0</v>
      </c>
      <c r="P552" s="21"/>
      <c r="Q552" s="97">
        <f t="shared" si="474"/>
        <v>0</v>
      </c>
    </row>
    <row r="553" spans="1:17" x14ac:dyDescent="0.3">
      <c r="A553" s="109"/>
      <c r="B553" s="338"/>
      <c r="C553" s="311"/>
      <c r="D553" s="340"/>
      <c r="E553" s="265">
        <f>SUM('Y1 PC'!E553,'Y2 PC'!E553,'Y3 PC'!E553,'Y4 PC'!E553)</f>
        <v>0</v>
      </c>
      <c r="F553" s="265"/>
      <c r="G553" s="265">
        <f>SUM('Y1 PC'!G553,'Y2 PC'!G553,'Y3 PC'!G553,'Y4 PC'!G553)</f>
        <v>0</v>
      </c>
      <c r="H553" s="265">
        <f>SUM('Y1 PC'!H553,'Y2 PC'!H553,'Y3 PC'!H553,'Y4 PC'!H553)</f>
        <v>0</v>
      </c>
      <c r="I553" s="265">
        <f>SUM('Y1 PC'!I553,'Y2 PC'!I553,'Y3 PC'!I553,'Y4 PC'!I553)</f>
        <v>0</v>
      </c>
      <c r="J553" s="231">
        <f t="shared" si="475"/>
        <v>0</v>
      </c>
      <c r="K553" s="278">
        <f>SUM('Y1 PC'!K553,'Y2 PC'!K553,'Y3 PC'!K553,'Y4 PC'!K553)</f>
        <v>0</v>
      </c>
      <c r="L553" s="73">
        <f t="shared" si="470"/>
        <v>0</v>
      </c>
      <c r="M553" s="99">
        <f t="shared" si="471"/>
        <v>0</v>
      </c>
      <c r="N553" s="19">
        <f t="shared" si="472"/>
        <v>0</v>
      </c>
      <c r="O553" s="20">
        <f t="shared" si="473"/>
        <v>0</v>
      </c>
      <c r="P553" s="21"/>
      <c r="Q553" s="97">
        <f t="shared" si="474"/>
        <v>0</v>
      </c>
    </row>
    <row r="554" spans="1:17" x14ac:dyDescent="0.3">
      <c r="A554" s="109"/>
      <c r="B554" s="338"/>
      <c r="C554" s="311"/>
      <c r="D554" s="340"/>
      <c r="E554" s="265">
        <f>SUM('Y1 PC'!E554,'Y2 PC'!E554,'Y3 PC'!E554,'Y4 PC'!E554)</f>
        <v>0</v>
      </c>
      <c r="F554" s="265"/>
      <c r="G554" s="265">
        <f>SUM('Y1 PC'!G554,'Y2 PC'!G554,'Y3 PC'!G554,'Y4 PC'!G554)</f>
        <v>0</v>
      </c>
      <c r="H554" s="265">
        <f>SUM('Y1 PC'!H554,'Y2 PC'!H554,'Y3 PC'!H554,'Y4 PC'!H554)</f>
        <v>0</v>
      </c>
      <c r="I554" s="265">
        <f>SUM('Y1 PC'!I554,'Y2 PC'!I554,'Y3 PC'!I554,'Y4 PC'!I554)</f>
        <v>0</v>
      </c>
      <c r="J554" s="231">
        <f t="shared" si="475"/>
        <v>0</v>
      </c>
      <c r="K554" s="278">
        <f>SUM('Y1 PC'!K554,'Y2 PC'!K554,'Y3 PC'!K554,'Y4 PC'!K554)</f>
        <v>0</v>
      </c>
      <c r="L554" s="73">
        <f t="shared" si="470"/>
        <v>0</v>
      </c>
      <c r="M554" s="99">
        <f t="shared" si="471"/>
        <v>0</v>
      </c>
      <c r="N554" s="19">
        <f t="shared" si="472"/>
        <v>0</v>
      </c>
      <c r="O554" s="20">
        <f t="shared" si="473"/>
        <v>0</v>
      </c>
      <c r="P554" s="21"/>
      <c r="Q554" s="97">
        <f t="shared" si="474"/>
        <v>0</v>
      </c>
    </row>
    <row r="555" spans="1:17" ht="15" thickBot="1" x14ac:dyDescent="0.35">
      <c r="A555" s="109"/>
      <c r="B555" s="338"/>
      <c r="C555" s="311"/>
      <c r="D555" s="340"/>
      <c r="E555" s="266">
        <f>SUM('Y1 PC'!E555,'Y2 PC'!E555,'Y3 PC'!E555,'Y4 PC'!E555)</f>
        <v>0</v>
      </c>
      <c r="F555" s="264"/>
      <c r="G555" s="266">
        <f>SUM('Y1 PC'!G555,'Y2 PC'!G555,'Y3 PC'!G555,'Y4 PC'!G555)</f>
        <v>0</v>
      </c>
      <c r="H555" s="266">
        <f>SUM('Y1 PC'!H555,'Y2 PC'!H555,'Y3 PC'!H555,'Y4 PC'!H555)</f>
        <v>0</v>
      </c>
      <c r="I555" s="266">
        <f>SUM('Y1 PC'!I555,'Y2 PC'!I555,'Y3 PC'!I555,'Y4 PC'!I555)</f>
        <v>0</v>
      </c>
      <c r="J555" s="231">
        <f t="shared" si="475"/>
        <v>0</v>
      </c>
      <c r="K555" s="279">
        <f>SUM('Y1 PC'!K555,'Y2 PC'!K555,'Y3 PC'!K555,'Y4 PC'!K555)</f>
        <v>0</v>
      </c>
      <c r="L555" s="79">
        <f t="shared" si="470"/>
        <v>0</v>
      </c>
      <c r="M555" s="100">
        <f t="shared" si="471"/>
        <v>0</v>
      </c>
      <c r="N555" s="81">
        <f t="shared" si="472"/>
        <v>0</v>
      </c>
      <c r="O555" s="82">
        <f t="shared" si="473"/>
        <v>0</v>
      </c>
      <c r="P555" s="83"/>
      <c r="Q555" s="98">
        <f t="shared" si="474"/>
        <v>0</v>
      </c>
    </row>
    <row r="556" spans="1:17" ht="15" thickBot="1" x14ac:dyDescent="0.35">
      <c r="A556" s="109"/>
      <c r="B556" s="335" t="s">
        <v>175</v>
      </c>
      <c r="C556" s="335"/>
      <c r="D556" s="336"/>
      <c r="E556" s="267">
        <f t="shared" ref="E556:J556" si="476">SUM(E545:E555)</f>
        <v>0</v>
      </c>
      <c r="F556" s="268"/>
      <c r="G556" s="269">
        <f t="shared" si="476"/>
        <v>0</v>
      </c>
      <c r="H556" s="116">
        <f t="shared" si="476"/>
        <v>0</v>
      </c>
      <c r="I556" s="116">
        <f t="shared" si="476"/>
        <v>0</v>
      </c>
      <c r="J556" s="116">
        <f t="shared" si="476"/>
        <v>0</v>
      </c>
      <c r="K556" s="93">
        <f t="shared" ref="K556:O556" si="477">SUM(K545:K555)</f>
        <v>0</v>
      </c>
      <c r="L556" s="93">
        <f t="shared" si="477"/>
        <v>0</v>
      </c>
      <c r="M556" s="94">
        <f t="shared" si="477"/>
        <v>0</v>
      </c>
      <c r="N556" s="95">
        <f t="shared" si="477"/>
        <v>0</v>
      </c>
      <c r="O556" s="96">
        <f t="shared" si="477"/>
        <v>0</v>
      </c>
      <c r="P556" s="86"/>
      <c r="Q556" s="93">
        <f t="shared" ref="Q556" si="478">SUM(Q545:Q555)</f>
        <v>0</v>
      </c>
    </row>
    <row r="557" spans="1:17" ht="15" thickBot="1" x14ac:dyDescent="0.35">
      <c r="A557" s="285" t="s">
        <v>71</v>
      </c>
      <c r="B557" s="286"/>
      <c r="C557" s="286"/>
      <c r="D557" s="362"/>
      <c r="E557" s="270">
        <f>E556+E544+E532+E520+E508+E496+E484+E472+E460+E448+E436+E424+E412+E400+E388+E376+E364+E352+E340+E328+E316+E304+E292+E280+E268+E256+E244+E232+E220+E208+E196+E184+E172+E160+E148+E136+E124+E112+E100+E88+E76+E64+E52+E40+E28+E16</f>
        <v>0</v>
      </c>
      <c r="F557" s="271"/>
      <c r="G557" s="272"/>
      <c r="H557" s="232"/>
      <c r="I557" s="232"/>
      <c r="J557" s="232"/>
      <c r="K557" s="101">
        <f t="shared" ref="K557:P557" si="479">K556+K544+K532+K520+K508+K496+K484+K472+K460+K448+K436+K424+K412+K400+K388+K376+K364+K352+K340+K328+K316+K304+K292+K280+K268+K256+K244+K232+K220+K208+K196+K184+K172+K160+K148+K136+K124+K112+K100+K88+K76+K64+K52+K40+K28+K16</f>
        <v>0</v>
      </c>
      <c r="L557" s="101">
        <f t="shared" si="479"/>
        <v>0</v>
      </c>
      <c r="M557" s="101">
        <f t="shared" si="479"/>
        <v>0</v>
      </c>
      <c r="N557" s="101">
        <f t="shared" si="479"/>
        <v>0</v>
      </c>
      <c r="O557" s="101">
        <f t="shared" si="479"/>
        <v>0</v>
      </c>
      <c r="P557" s="101">
        <f t="shared" si="479"/>
        <v>0</v>
      </c>
      <c r="Q557" s="103">
        <f>Q556+Q544+Q532+Q520+Q508+Q496+Q484+Q472+Q460+Q448+Q436+Q424+Q412+Q400+Q388+Q376+Q364+Q352+Q340+Q328+Q316+Q304+Q292+Q280+Q268+Q256+Q244+Q232+Q220+Q208+Q196+Q184+Q172+Q160+Q148+Q136+Q124+Q112+Q100+Q88+Q76+Q64+Q52+Q40+Q28+Q16</f>
        <v>0</v>
      </c>
    </row>
    <row r="558" spans="1:17" x14ac:dyDescent="0.3">
      <c r="K558" s="190">
        <f>SUM('Y2 PC'!K557,'Y1 PC'!K557,'Y3 PC'!K557,'Y4 PC'!K557)</f>
        <v>0</v>
      </c>
      <c r="L558" s="190">
        <f>SUM('Y2 PC'!L557,'Y1 PC'!L557,'Y3 PC'!L557,'Y4 PC'!L557)</f>
        <v>0</v>
      </c>
      <c r="M558" s="190">
        <f>SUM('Y2 PC'!M557,'Y1 PC'!M557,'Y3 PC'!M557,'Y4 PC'!M557)</f>
        <v>0</v>
      </c>
      <c r="N558" s="190">
        <f>SUM('Y2 PC'!N557,'Y1 PC'!N557,'Y3 PC'!N557,'Y4 PC'!N557)</f>
        <v>0</v>
      </c>
      <c r="O558" s="190">
        <f>SUM('Y2 PC'!O557,'Y1 PC'!O557,'Y3 PC'!O557,'Y4 PC'!O557)</f>
        <v>0</v>
      </c>
      <c r="P558" s="190">
        <f>SUM('Y2 PC'!P557,'Y1 PC'!P557,'Y3 PC'!P557,'Y4 PC'!P557)</f>
        <v>0</v>
      </c>
      <c r="Q558" s="190">
        <f>SUM('Y2 PC'!Q557,'Y1 PC'!Q557,'Y3 PC'!Q557,'Y4 PC'!Q557)</f>
        <v>0</v>
      </c>
    </row>
    <row r="629" spans="1:16" s="1" customFormat="1" x14ac:dyDescent="0.3">
      <c r="A629" s="22"/>
      <c r="B629" s="22"/>
      <c r="C629" s="22"/>
      <c r="D629" s="55"/>
      <c r="E629" s="273"/>
      <c r="F629" s="273"/>
      <c r="G629" s="187"/>
      <c r="H629" s="187"/>
      <c r="I629" s="187"/>
      <c r="J629" s="187"/>
      <c r="N629" s="22"/>
      <c r="O629" s="22"/>
      <c r="P629" s="22"/>
    </row>
    <row r="677" spans="5:10" s="22" customFormat="1" ht="14.4" customHeight="1" x14ac:dyDescent="0.3">
      <c r="E677" s="187"/>
      <c r="F677" s="187"/>
      <c r="G677" s="187"/>
      <c r="H677" s="187"/>
      <c r="I677" s="187"/>
      <c r="J677" s="187"/>
    </row>
    <row r="713" spans="5:10" s="22" customFormat="1" ht="14.4" customHeight="1" x14ac:dyDescent="0.3">
      <c r="E713" s="187"/>
      <c r="F713" s="187"/>
      <c r="G713" s="187"/>
      <c r="H713" s="187"/>
      <c r="I713" s="187"/>
      <c r="J713" s="187"/>
    </row>
    <row r="724" spans="5:10" s="22" customFormat="1" ht="15" customHeight="1" x14ac:dyDescent="0.3">
      <c r="E724" s="187"/>
      <c r="F724" s="187"/>
      <c r="G724" s="187"/>
      <c r="H724" s="187"/>
      <c r="I724" s="187"/>
      <c r="J724" s="187"/>
    </row>
    <row r="736" spans="5:10" s="22" customFormat="1" ht="15" customHeight="1" x14ac:dyDescent="0.3">
      <c r="E736" s="187"/>
      <c r="F736" s="187"/>
      <c r="G736" s="187"/>
      <c r="H736" s="187"/>
      <c r="I736" s="187"/>
      <c r="J736" s="187"/>
    </row>
    <row r="748" spans="5:10" s="22" customFormat="1" ht="15" customHeight="1" x14ac:dyDescent="0.3">
      <c r="E748" s="187"/>
      <c r="F748" s="187"/>
      <c r="G748" s="187"/>
      <c r="H748" s="187"/>
      <c r="I748" s="187"/>
      <c r="J748" s="187"/>
    </row>
  </sheetData>
  <sheetProtection password="F3D0" sheet="1" objects="1" scenarios="1" formatColumns="0" selectLockedCells="1" selectUnlockedCells="1"/>
  <mergeCells count="205">
    <mergeCell ref="A557:D557"/>
    <mergeCell ref="B533:B543"/>
    <mergeCell ref="C533:C543"/>
    <mergeCell ref="D533:D543"/>
    <mergeCell ref="B544:D544"/>
    <mergeCell ref="B545:B555"/>
    <mergeCell ref="C545:C555"/>
    <mergeCell ref="D545:D555"/>
    <mergeCell ref="B556:D556"/>
    <mergeCell ref="A497:A532"/>
    <mergeCell ref="B497:B507"/>
    <mergeCell ref="C497:C507"/>
    <mergeCell ref="D497:D507"/>
    <mergeCell ref="B508:D508"/>
    <mergeCell ref="B509:B519"/>
    <mergeCell ref="C509:C519"/>
    <mergeCell ref="D509:D519"/>
    <mergeCell ref="B520:D520"/>
    <mergeCell ref="B521:B531"/>
    <mergeCell ref="C521:C531"/>
    <mergeCell ref="D521:D531"/>
    <mergeCell ref="B532:D532"/>
    <mergeCell ref="A461:A496"/>
    <mergeCell ref="B485:B495"/>
    <mergeCell ref="C485:C495"/>
    <mergeCell ref="D485:D495"/>
    <mergeCell ref="B496:D496"/>
    <mergeCell ref="B473:B483"/>
    <mergeCell ref="C473:C483"/>
    <mergeCell ref="D473:D483"/>
    <mergeCell ref="B484:D484"/>
    <mergeCell ref="B461:B471"/>
    <mergeCell ref="C461:C471"/>
    <mergeCell ref="D461:D471"/>
    <mergeCell ref="B472:D472"/>
    <mergeCell ref="D353:D363"/>
    <mergeCell ref="C353:C363"/>
    <mergeCell ref="B353:B363"/>
    <mergeCell ref="A353:A388"/>
    <mergeCell ref="A389:A424"/>
    <mergeCell ref="A425:A460"/>
    <mergeCell ref="B448:D448"/>
    <mergeCell ref="B449:B459"/>
    <mergeCell ref="C449:C459"/>
    <mergeCell ref="D449:D459"/>
    <mergeCell ref="B460:D460"/>
    <mergeCell ref="B364:D364"/>
    <mergeCell ref="B365:B375"/>
    <mergeCell ref="C365:C375"/>
    <mergeCell ref="D365:D375"/>
    <mergeCell ref="B376:D376"/>
    <mergeCell ref="B377:B387"/>
    <mergeCell ref="C377:C387"/>
    <mergeCell ref="D377:D387"/>
    <mergeCell ref="C437:C447"/>
    <mergeCell ref="D437:D447"/>
    <mergeCell ref="B388:D388"/>
    <mergeCell ref="B389:B399"/>
    <mergeCell ref="C389:C399"/>
    <mergeCell ref="D389:D399"/>
    <mergeCell ref="B400:D400"/>
    <mergeCell ref="B401:B411"/>
    <mergeCell ref="C401:C411"/>
    <mergeCell ref="D401:D411"/>
    <mergeCell ref="B412:D412"/>
    <mergeCell ref="B413:B423"/>
    <mergeCell ref="C413:C423"/>
    <mergeCell ref="D413:D423"/>
    <mergeCell ref="B424:D424"/>
    <mergeCell ref="B425:B435"/>
    <mergeCell ref="C425:C435"/>
    <mergeCell ref="D425:D435"/>
    <mergeCell ref="B436:D436"/>
    <mergeCell ref="B437:B447"/>
    <mergeCell ref="B5:B15"/>
    <mergeCell ref="C5:C15"/>
    <mergeCell ref="D5:D15"/>
    <mergeCell ref="B76:D76"/>
    <mergeCell ref="B77:B87"/>
    <mergeCell ref="C77:C87"/>
    <mergeCell ref="D77:D87"/>
    <mergeCell ref="B88:D88"/>
    <mergeCell ref="B89:B99"/>
    <mergeCell ref="C89:C99"/>
    <mergeCell ref="D89:D99"/>
    <mergeCell ref="B52:D52"/>
    <mergeCell ref="B53:B63"/>
    <mergeCell ref="C53:C63"/>
    <mergeCell ref="D53:D63"/>
    <mergeCell ref="B64:D64"/>
    <mergeCell ref="B65:B75"/>
    <mergeCell ref="C65:C75"/>
    <mergeCell ref="D65:D75"/>
    <mergeCell ref="B40:D40"/>
    <mergeCell ref="B41:B51"/>
    <mergeCell ref="C41:C51"/>
    <mergeCell ref="D41:D51"/>
    <mergeCell ref="B16:D16"/>
    <mergeCell ref="L2:L4"/>
    <mergeCell ref="M2:M4"/>
    <mergeCell ref="Q2:Q4"/>
    <mergeCell ref="B4:D4"/>
    <mergeCell ref="B17:B27"/>
    <mergeCell ref="C17:C27"/>
    <mergeCell ref="D17:D27"/>
    <mergeCell ref="B28:D28"/>
    <mergeCell ref="B29:B39"/>
    <mergeCell ref="C29:C39"/>
    <mergeCell ref="D29:D39"/>
    <mergeCell ref="G1:M1"/>
    <mergeCell ref="N1:Q1"/>
    <mergeCell ref="B2:D2"/>
    <mergeCell ref="E2:E4"/>
    <mergeCell ref="K2:K4"/>
    <mergeCell ref="B3:D3"/>
    <mergeCell ref="N2:N3"/>
    <mergeCell ref="O2:O3"/>
    <mergeCell ref="P2:P3"/>
    <mergeCell ref="F2:J3"/>
    <mergeCell ref="B124:D124"/>
    <mergeCell ref="B125:B135"/>
    <mergeCell ref="C125:C135"/>
    <mergeCell ref="D125:D135"/>
    <mergeCell ref="B136:D136"/>
    <mergeCell ref="B137:B147"/>
    <mergeCell ref="C137:C147"/>
    <mergeCell ref="D137:D147"/>
    <mergeCell ref="B100:D100"/>
    <mergeCell ref="B101:B111"/>
    <mergeCell ref="C101:C111"/>
    <mergeCell ref="D101:D111"/>
    <mergeCell ref="B112:D112"/>
    <mergeCell ref="B113:B123"/>
    <mergeCell ref="C113:C123"/>
    <mergeCell ref="D113:D123"/>
    <mergeCell ref="B172:D172"/>
    <mergeCell ref="B173:B183"/>
    <mergeCell ref="C173:C183"/>
    <mergeCell ref="D173:D183"/>
    <mergeCell ref="B184:D184"/>
    <mergeCell ref="B185:B195"/>
    <mergeCell ref="C185:C195"/>
    <mergeCell ref="D185:D195"/>
    <mergeCell ref="B148:D148"/>
    <mergeCell ref="B149:B159"/>
    <mergeCell ref="C149:C159"/>
    <mergeCell ref="D149:D159"/>
    <mergeCell ref="B160:D160"/>
    <mergeCell ref="B161:B171"/>
    <mergeCell ref="C161:C171"/>
    <mergeCell ref="D161:D171"/>
    <mergeCell ref="B220:D220"/>
    <mergeCell ref="B221:B231"/>
    <mergeCell ref="C221:C231"/>
    <mergeCell ref="D221:D231"/>
    <mergeCell ref="B232:D232"/>
    <mergeCell ref="B233:B243"/>
    <mergeCell ref="C233:C243"/>
    <mergeCell ref="D233:D243"/>
    <mergeCell ref="B196:D196"/>
    <mergeCell ref="B197:B207"/>
    <mergeCell ref="C197:C207"/>
    <mergeCell ref="D197:D207"/>
    <mergeCell ref="B208:D208"/>
    <mergeCell ref="B209:B219"/>
    <mergeCell ref="C209:C219"/>
    <mergeCell ref="D209:D219"/>
    <mergeCell ref="B268:D268"/>
    <mergeCell ref="B269:B279"/>
    <mergeCell ref="C269:C279"/>
    <mergeCell ref="D269:D279"/>
    <mergeCell ref="B280:D280"/>
    <mergeCell ref="B281:B291"/>
    <mergeCell ref="C281:C291"/>
    <mergeCell ref="D281:D291"/>
    <mergeCell ref="B244:D244"/>
    <mergeCell ref="B245:B255"/>
    <mergeCell ref="C245:C255"/>
    <mergeCell ref="D245:D255"/>
    <mergeCell ref="B256:D256"/>
    <mergeCell ref="B257:B267"/>
    <mergeCell ref="C257:C267"/>
    <mergeCell ref="D257:D267"/>
    <mergeCell ref="B316:D316"/>
    <mergeCell ref="B292:D292"/>
    <mergeCell ref="B293:B303"/>
    <mergeCell ref="C293:C303"/>
    <mergeCell ref="D293:D303"/>
    <mergeCell ref="B304:D304"/>
    <mergeCell ref="B305:B315"/>
    <mergeCell ref="C305:C315"/>
    <mergeCell ref="D305:D315"/>
    <mergeCell ref="A317:A352"/>
    <mergeCell ref="B340:D340"/>
    <mergeCell ref="B341:B351"/>
    <mergeCell ref="C341:C351"/>
    <mergeCell ref="D341:D351"/>
    <mergeCell ref="B352:D352"/>
    <mergeCell ref="B317:B327"/>
    <mergeCell ref="C317:C327"/>
    <mergeCell ref="D317:D327"/>
    <mergeCell ref="B328:D328"/>
    <mergeCell ref="B329:B339"/>
    <mergeCell ref="C329:C339"/>
    <mergeCell ref="D329:D339"/>
  </mergeCells>
  <dataValidations count="1">
    <dataValidation operator="greaterThanOrEqual" allowBlank="1" showInputMessage="1" showErrorMessage="1" sqref="J533:J543 J521:J531 J509:J519 J5:J15 J17:J27 J29:J39 J41:J51 J53:J63 J65:J75 J77:J87 J89:J99 J101:J111 J113:J123 J125:J135 J137:J147 J149:J159 J161:J171 J173:J183 J185:J195 J197:J207 J209:J219 J221:J231 J233:J243 J245:J255 J257:J267 J269:J279 J281:J291 J293:J303 J305:J315 J317:J327 J329:J339 J341:J351 J353:J363 J365:J375 J377:J387 J389:J399 J401:J411 J413:J423 J425:J435 J437:J447 J449:J459 J461:J471 J473:J483 J485:J495 J497:J507 J545:J555"/>
  </dataValidations>
  <pageMargins left="0.7" right="0.7" top="0.75" bottom="0.75" header="0.3" footer="0.3"/>
  <pageSetup paperSize="9" orientation="portrait" r:id="rId1"/>
  <ignoredErrors>
    <ignoredError sqref="J6:J555 E5:I15 E17:I555" unlockedFormula="1"/>
    <ignoredError sqref="Q544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Y56"/>
  <sheetViews>
    <sheetView zoomScale="55" zoomScaleNormal="55" workbookViewId="0">
      <selection activeCell="N5" sqref="N5"/>
    </sheetView>
  </sheetViews>
  <sheetFormatPr defaultColWidth="9.109375" defaultRowHeight="14.4" x14ac:dyDescent="0.3"/>
  <cols>
    <col min="1" max="1" width="17" style="22" customWidth="1"/>
    <col min="2" max="2" width="11" style="22" customWidth="1"/>
    <col min="3" max="3" width="26.33203125" style="22" customWidth="1"/>
    <col min="4" max="4" width="9.109375" style="55"/>
    <col min="5" max="5" width="9.109375" style="117"/>
    <col min="6" max="8" width="20.33203125" style="187" customWidth="1"/>
    <col min="9" max="9" width="25.33203125" style="188" bestFit="1" customWidth="1"/>
    <col min="10" max="10" width="27.33203125" style="22" bestFit="1" customWidth="1"/>
    <col min="11" max="12" width="29.109375" style="22" hidden="1" customWidth="1"/>
    <col min="13" max="13" width="29.109375" style="1" hidden="1" customWidth="1"/>
    <col min="14" max="15" width="14.88671875" style="22" customWidth="1"/>
    <col min="16" max="16" width="16.5546875" style="22" customWidth="1"/>
    <col min="17" max="17" width="14.88671875" style="22" customWidth="1"/>
    <col min="18" max="18" width="14.88671875" style="1" customWidth="1"/>
    <col min="19" max="21" width="17.109375" style="1" customWidth="1"/>
    <col min="22" max="24" width="13.5546875" style="22" customWidth="1"/>
    <col min="25" max="25" width="14.21875" style="1" customWidth="1"/>
    <col min="26" max="16384" width="9.109375" style="22"/>
  </cols>
  <sheetData>
    <row r="1" spans="1:25" s="1" customFormat="1" ht="36" customHeight="1" thickBot="1" x14ac:dyDescent="0.35">
      <c r="D1" s="2"/>
      <c r="E1" s="112"/>
      <c r="F1" s="313" t="s">
        <v>53</v>
      </c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5"/>
      <c r="V1" s="316" t="s">
        <v>56</v>
      </c>
      <c r="W1" s="317"/>
      <c r="X1" s="317"/>
      <c r="Y1" s="318"/>
    </row>
    <row r="2" spans="1:25" s="2" customFormat="1" ht="30" customHeight="1" x14ac:dyDescent="0.3">
      <c r="A2" s="3" t="s">
        <v>0</v>
      </c>
      <c r="B2" s="288" t="s">
        <v>200</v>
      </c>
      <c r="C2" s="288"/>
      <c r="D2" s="289"/>
      <c r="E2" s="304" t="s">
        <v>201</v>
      </c>
      <c r="F2" s="298" t="s">
        <v>45</v>
      </c>
      <c r="G2" s="299"/>
      <c r="H2" s="300"/>
      <c r="I2" s="321" t="s">
        <v>59</v>
      </c>
      <c r="J2" s="324" t="s">
        <v>46</v>
      </c>
      <c r="K2" s="363" t="s">
        <v>47</v>
      </c>
      <c r="L2" s="364"/>
      <c r="M2" s="324" t="s">
        <v>48</v>
      </c>
      <c r="N2" s="316" t="s">
        <v>65</v>
      </c>
      <c r="O2" s="317"/>
      <c r="P2" s="317"/>
      <c r="Q2" s="319"/>
      <c r="R2" s="324" t="s">
        <v>49</v>
      </c>
      <c r="S2" s="324" t="s">
        <v>50</v>
      </c>
      <c r="T2" s="324" t="s">
        <v>72</v>
      </c>
      <c r="U2" s="292" t="s">
        <v>52</v>
      </c>
      <c r="V2" s="313" t="s">
        <v>35</v>
      </c>
      <c r="W2" s="314" t="s">
        <v>54</v>
      </c>
      <c r="X2" s="315" t="s">
        <v>55</v>
      </c>
      <c r="Y2" s="319" t="s">
        <v>57</v>
      </c>
    </row>
    <row r="3" spans="1:25" s="2" customFormat="1" ht="33" customHeight="1" x14ac:dyDescent="0.3">
      <c r="A3" s="104" t="s">
        <v>60</v>
      </c>
      <c r="B3" s="295" t="s">
        <v>128</v>
      </c>
      <c r="C3" s="296"/>
      <c r="D3" s="297"/>
      <c r="E3" s="305"/>
      <c r="F3" s="301"/>
      <c r="G3" s="302"/>
      <c r="H3" s="303"/>
      <c r="I3" s="322"/>
      <c r="J3" s="325"/>
      <c r="K3" s="106"/>
      <c r="L3" s="105"/>
      <c r="M3" s="325"/>
      <c r="N3" s="365"/>
      <c r="O3" s="366"/>
      <c r="P3" s="366"/>
      <c r="Q3" s="367"/>
      <c r="R3" s="325"/>
      <c r="S3" s="325"/>
      <c r="T3" s="325"/>
      <c r="U3" s="293"/>
      <c r="V3" s="330"/>
      <c r="W3" s="331"/>
      <c r="X3" s="329"/>
      <c r="Y3" s="320"/>
    </row>
    <row r="4" spans="1:25" s="2" customFormat="1" ht="45.6" customHeight="1" thickBot="1" x14ac:dyDescent="0.35">
      <c r="A4" s="4" t="s">
        <v>74</v>
      </c>
      <c r="B4" s="290" t="s">
        <v>195</v>
      </c>
      <c r="C4" s="290"/>
      <c r="D4" s="291"/>
      <c r="E4" s="306"/>
      <c r="F4" s="182" t="s">
        <v>66</v>
      </c>
      <c r="G4" s="183" t="s">
        <v>73</v>
      </c>
      <c r="H4" s="184" t="s">
        <v>67</v>
      </c>
      <c r="I4" s="323"/>
      <c r="J4" s="326"/>
      <c r="K4" s="7" t="s">
        <v>61</v>
      </c>
      <c r="L4" s="6" t="s">
        <v>62</v>
      </c>
      <c r="M4" s="326"/>
      <c r="N4" s="7" t="s">
        <v>63</v>
      </c>
      <c r="O4" s="5" t="s">
        <v>64</v>
      </c>
      <c r="P4" s="198" t="s">
        <v>181</v>
      </c>
      <c r="Q4" s="6" t="s">
        <v>182</v>
      </c>
      <c r="R4" s="326"/>
      <c r="S4" s="326"/>
      <c r="T4" s="326"/>
      <c r="U4" s="294"/>
      <c r="V4" s="8">
        <v>0.44</v>
      </c>
      <c r="W4" s="9">
        <v>0.56000000000000005</v>
      </c>
      <c r="X4" s="10">
        <v>1</v>
      </c>
      <c r="Y4" s="320"/>
    </row>
    <row r="5" spans="1:25" x14ac:dyDescent="0.3">
      <c r="A5" s="307" t="s">
        <v>27</v>
      </c>
      <c r="B5" s="11" t="s">
        <v>1</v>
      </c>
      <c r="C5" s="12" t="s">
        <v>129</v>
      </c>
      <c r="D5" s="13" t="s">
        <v>28</v>
      </c>
      <c r="E5" s="113">
        <f>'Y1 PC'!E16</f>
        <v>0</v>
      </c>
      <c r="F5" s="113">
        <f>'Y1 PC'!G16</f>
        <v>0</v>
      </c>
      <c r="G5" s="113">
        <f>'Y1 PC'!H16</f>
        <v>0</v>
      </c>
      <c r="H5" s="113">
        <f>'Y1 PC'!I16</f>
        <v>0</v>
      </c>
      <c r="I5" s="113">
        <f>'Y1 PC'!K16</f>
        <v>0</v>
      </c>
      <c r="J5" s="63"/>
      <c r="K5" s="66"/>
      <c r="L5" s="58"/>
      <c r="M5" s="15"/>
      <c r="N5" s="66"/>
      <c r="O5" s="57"/>
      <c r="P5" s="199"/>
      <c r="Q5" s="60"/>
      <c r="R5" s="15">
        <f>SUM($N5:$Q5)</f>
        <v>0</v>
      </c>
      <c r="S5" s="15">
        <f>I5+J5+M5+R5</f>
        <v>0</v>
      </c>
      <c r="T5" s="17">
        <f>25%*(S5-J5)</f>
        <v>0</v>
      </c>
      <c r="U5" s="18">
        <f>ROUND(SUM(S5:T5),0)</f>
        <v>0</v>
      </c>
      <c r="V5" s="19">
        <f>$V$4*$U5</f>
        <v>0</v>
      </c>
      <c r="W5" s="20">
        <f>$W$4*$U5</f>
        <v>0</v>
      </c>
      <c r="X5" s="21"/>
      <c r="Y5" s="15">
        <f>ROUND(SUM($V5:$X5),0)</f>
        <v>0</v>
      </c>
    </row>
    <row r="6" spans="1:25" x14ac:dyDescent="0.3">
      <c r="A6" s="308"/>
      <c r="B6" s="23" t="s">
        <v>2</v>
      </c>
      <c r="C6" s="24" t="s">
        <v>76</v>
      </c>
      <c r="D6" s="107" t="s">
        <v>40</v>
      </c>
      <c r="E6" s="113">
        <f>'Y1 PC'!E28</f>
        <v>0</v>
      </c>
      <c r="F6" s="113">
        <f>'Y1 PC'!G28</f>
        <v>0</v>
      </c>
      <c r="G6" s="113">
        <f>'Y1 PC'!H28</f>
        <v>0</v>
      </c>
      <c r="H6" s="113">
        <f>'Y1 PC'!I28</f>
        <v>0</v>
      </c>
      <c r="I6" s="113">
        <f>'Y1 PC'!K28</f>
        <v>0</v>
      </c>
      <c r="J6" s="64"/>
      <c r="K6" s="67"/>
      <c r="L6" s="60"/>
      <c r="M6" s="26"/>
      <c r="N6" s="67"/>
      <c r="O6" s="59"/>
      <c r="P6" s="200"/>
      <c r="Q6" s="60"/>
      <c r="R6" s="26">
        <f t="shared" ref="R6:R50" si="0">SUM($N6:$Q6)</f>
        <v>0</v>
      </c>
      <c r="S6" s="26">
        <f t="shared" ref="S6:S50" si="1">I6+J6+M6+R6</f>
        <v>0</v>
      </c>
      <c r="T6" s="28">
        <f t="shared" ref="T6:T50" si="2">25%*(S6-J6)</f>
        <v>0</v>
      </c>
      <c r="U6" s="29">
        <f t="shared" ref="U6:U50" si="3">ROUND(SUM(S6:T6),0)</f>
        <v>0</v>
      </c>
      <c r="V6" s="27">
        <f t="shared" ref="V6:V50" si="4">$V$4*$U6</f>
        <v>0</v>
      </c>
      <c r="W6" s="25">
        <f t="shared" ref="W6:W50" si="5">$W$4*$U6</f>
        <v>0</v>
      </c>
      <c r="X6" s="30"/>
      <c r="Y6" s="26">
        <f t="shared" ref="Y6:Y50" si="6">ROUND(SUM($V6:$X6),0)</f>
        <v>0</v>
      </c>
    </row>
    <row r="7" spans="1:25" x14ac:dyDescent="0.3">
      <c r="A7" s="308"/>
      <c r="B7" s="23" t="s">
        <v>3</v>
      </c>
      <c r="C7" s="24" t="s">
        <v>77</v>
      </c>
      <c r="D7" s="13" t="s">
        <v>29</v>
      </c>
      <c r="E7" s="113">
        <f>'Y1 PC'!E40</f>
        <v>0</v>
      </c>
      <c r="F7" s="113">
        <f>'Y1 PC'!G40</f>
        <v>0</v>
      </c>
      <c r="G7" s="113">
        <f>'Y1 PC'!H40</f>
        <v>0</v>
      </c>
      <c r="H7" s="113">
        <f>'Y1 PC'!I40</f>
        <v>0</v>
      </c>
      <c r="I7" s="113">
        <f>'Y1 PC'!K40</f>
        <v>0</v>
      </c>
      <c r="J7" s="64"/>
      <c r="K7" s="67"/>
      <c r="L7" s="60"/>
      <c r="M7" s="26"/>
      <c r="N7" s="67"/>
      <c r="O7" s="59"/>
      <c r="P7" s="200"/>
      <c r="Q7" s="60"/>
      <c r="R7" s="26">
        <f t="shared" si="0"/>
        <v>0</v>
      </c>
      <c r="S7" s="26">
        <f t="shared" si="1"/>
        <v>0</v>
      </c>
      <c r="T7" s="28">
        <f t="shared" si="2"/>
        <v>0</v>
      </c>
      <c r="U7" s="29">
        <f t="shared" si="3"/>
        <v>0</v>
      </c>
      <c r="V7" s="27">
        <f t="shared" si="4"/>
        <v>0</v>
      </c>
      <c r="W7" s="25">
        <f t="shared" si="5"/>
        <v>0</v>
      </c>
      <c r="X7" s="30"/>
      <c r="Y7" s="26">
        <f t="shared" si="6"/>
        <v>0</v>
      </c>
    </row>
    <row r="8" spans="1:25" x14ac:dyDescent="0.3">
      <c r="A8" s="308"/>
      <c r="B8" s="23" t="s">
        <v>4</v>
      </c>
      <c r="C8" s="24" t="s">
        <v>78</v>
      </c>
      <c r="D8" s="107" t="s">
        <v>30</v>
      </c>
      <c r="E8" s="113">
        <f>'Y1 PC'!E52</f>
        <v>0</v>
      </c>
      <c r="F8" s="113">
        <f>'Y1 PC'!G52</f>
        <v>0</v>
      </c>
      <c r="G8" s="113">
        <f>'Y1 PC'!H52</f>
        <v>0</v>
      </c>
      <c r="H8" s="113">
        <f>'Y1 PC'!I52</f>
        <v>0</v>
      </c>
      <c r="I8" s="113">
        <f>'Y1 PC'!K52</f>
        <v>0</v>
      </c>
      <c r="J8" s="64"/>
      <c r="K8" s="67"/>
      <c r="L8" s="60"/>
      <c r="M8" s="26"/>
      <c r="N8" s="67"/>
      <c r="O8" s="59"/>
      <c r="P8" s="200"/>
      <c r="Q8" s="60"/>
      <c r="R8" s="26">
        <f t="shared" si="0"/>
        <v>0</v>
      </c>
      <c r="S8" s="26">
        <f t="shared" si="1"/>
        <v>0</v>
      </c>
      <c r="T8" s="28">
        <f t="shared" si="2"/>
        <v>0</v>
      </c>
      <c r="U8" s="29">
        <f t="shared" si="3"/>
        <v>0</v>
      </c>
      <c r="V8" s="27">
        <f t="shared" si="4"/>
        <v>0</v>
      </c>
      <c r="W8" s="25">
        <f t="shared" si="5"/>
        <v>0</v>
      </c>
      <c r="X8" s="30"/>
      <c r="Y8" s="26">
        <f t="shared" si="6"/>
        <v>0</v>
      </c>
    </row>
    <row r="9" spans="1:25" x14ac:dyDescent="0.3">
      <c r="A9" s="308"/>
      <c r="B9" s="23" t="s">
        <v>5</v>
      </c>
      <c r="C9" s="24" t="s">
        <v>79</v>
      </c>
      <c r="D9" s="107" t="s">
        <v>30</v>
      </c>
      <c r="E9" s="113">
        <f>'Y1 PC'!E64</f>
        <v>0</v>
      </c>
      <c r="F9" s="113">
        <f>'Y1 PC'!G53</f>
        <v>0</v>
      </c>
      <c r="G9" s="113">
        <f>'Y1 PC'!H64</f>
        <v>0</v>
      </c>
      <c r="H9" s="113">
        <f>'Y1 PC'!I64</f>
        <v>0</v>
      </c>
      <c r="I9" s="113">
        <f>'Y1 PC'!K64</f>
        <v>0</v>
      </c>
      <c r="J9" s="64"/>
      <c r="K9" s="67"/>
      <c r="L9" s="60"/>
      <c r="M9" s="26">
        <f t="shared" ref="M9:M50" si="7">SUM($K9:$L9)</f>
        <v>0</v>
      </c>
      <c r="N9" s="67"/>
      <c r="O9" s="59"/>
      <c r="P9" s="200"/>
      <c r="Q9" s="60"/>
      <c r="R9" s="26">
        <f t="shared" si="0"/>
        <v>0</v>
      </c>
      <c r="S9" s="26">
        <f t="shared" si="1"/>
        <v>0</v>
      </c>
      <c r="T9" s="28">
        <f t="shared" si="2"/>
        <v>0</v>
      </c>
      <c r="U9" s="29">
        <f t="shared" si="3"/>
        <v>0</v>
      </c>
      <c r="V9" s="27">
        <f t="shared" si="4"/>
        <v>0</v>
      </c>
      <c r="W9" s="25">
        <f t="shared" si="5"/>
        <v>0</v>
      </c>
      <c r="X9" s="30"/>
      <c r="Y9" s="26">
        <f t="shared" si="6"/>
        <v>0</v>
      </c>
    </row>
    <row r="10" spans="1:25" x14ac:dyDescent="0.3">
      <c r="A10" s="308"/>
      <c r="B10" s="23" t="s">
        <v>6</v>
      </c>
      <c r="C10" s="24" t="s">
        <v>130</v>
      </c>
      <c r="D10" s="13" t="s">
        <v>31</v>
      </c>
      <c r="E10" s="113">
        <f>'Y1 PC'!E76</f>
        <v>0</v>
      </c>
      <c r="F10" s="113">
        <f>'Y1 PC'!G76</f>
        <v>0</v>
      </c>
      <c r="G10" s="113">
        <f>'Y1 PC'!H76</f>
        <v>0</v>
      </c>
      <c r="H10" s="113">
        <f>'Y1 PC'!I76</f>
        <v>0</v>
      </c>
      <c r="I10" s="113">
        <f>'Y1 PC'!K76</f>
        <v>0</v>
      </c>
      <c r="J10" s="64"/>
      <c r="K10" s="67"/>
      <c r="L10" s="60"/>
      <c r="M10" s="26">
        <f t="shared" si="7"/>
        <v>0</v>
      </c>
      <c r="N10" s="67"/>
      <c r="O10" s="59"/>
      <c r="P10" s="200"/>
      <c r="Q10" s="60"/>
      <c r="R10" s="26">
        <f t="shared" si="0"/>
        <v>0</v>
      </c>
      <c r="S10" s="26">
        <f t="shared" si="1"/>
        <v>0</v>
      </c>
      <c r="T10" s="28">
        <f t="shared" si="2"/>
        <v>0</v>
      </c>
      <c r="U10" s="29">
        <f t="shared" si="3"/>
        <v>0</v>
      </c>
      <c r="V10" s="27">
        <f t="shared" si="4"/>
        <v>0</v>
      </c>
      <c r="W10" s="25">
        <f t="shared" si="5"/>
        <v>0</v>
      </c>
      <c r="X10" s="30"/>
      <c r="Y10" s="26">
        <f t="shared" si="6"/>
        <v>0</v>
      </c>
    </row>
    <row r="11" spans="1:25" x14ac:dyDescent="0.3">
      <c r="A11" s="308"/>
      <c r="B11" s="23" t="s">
        <v>7</v>
      </c>
      <c r="C11" s="24" t="s">
        <v>80</v>
      </c>
      <c r="D11" s="107" t="s">
        <v>33</v>
      </c>
      <c r="E11" s="113">
        <f>'Y1 PC'!E88</f>
        <v>0</v>
      </c>
      <c r="F11" s="113">
        <f>'Y1 PC'!G88</f>
        <v>0</v>
      </c>
      <c r="G11" s="113">
        <f>'Y1 PC'!H88</f>
        <v>0</v>
      </c>
      <c r="H11" s="113">
        <f>'Y1 PC'!I88</f>
        <v>0</v>
      </c>
      <c r="I11" s="113">
        <f>'Y1 PC'!K88</f>
        <v>0</v>
      </c>
      <c r="J11" s="64"/>
      <c r="K11" s="67"/>
      <c r="L11" s="60"/>
      <c r="M11" s="26">
        <f t="shared" si="7"/>
        <v>0</v>
      </c>
      <c r="N11" s="67"/>
      <c r="O11" s="59"/>
      <c r="P11" s="200"/>
      <c r="Q11" s="60"/>
      <c r="R11" s="26">
        <f t="shared" si="0"/>
        <v>0</v>
      </c>
      <c r="S11" s="26">
        <f t="shared" si="1"/>
        <v>0</v>
      </c>
      <c r="T11" s="28">
        <f t="shared" si="2"/>
        <v>0</v>
      </c>
      <c r="U11" s="29">
        <f t="shared" si="3"/>
        <v>0</v>
      </c>
      <c r="V11" s="27">
        <f t="shared" si="4"/>
        <v>0</v>
      </c>
      <c r="W11" s="25">
        <f t="shared" si="5"/>
        <v>0</v>
      </c>
      <c r="X11" s="30"/>
      <c r="Y11" s="26">
        <f t="shared" si="6"/>
        <v>0</v>
      </c>
    </row>
    <row r="12" spans="1:25" x14ac:dyDescent="0.3">
      <c r="A12" s="308"/>
      <c r="B12" s="23" t="s">
        <v>8</v>
      </c>
      <c r="C12" s="24" t="s">
        <v>81</v>
      </c>
      <c r="D12" s="13" t="s">
        <v>82</v>
      </c>
      <c r="E12" s="113">
        <f>'Y1 PC'!E100</f>
        <v>0</v>
      </c>
      <c r="F12" s="113">
        <f>'Y1 PC'!G100</f>
        <v>0</v>
      </c>
      <c r="G12" s="113">
        <f>'Y1 PC'!H100</f>
        <v>0</v>
      </c>
      <c r="H12" s="113">
        <f>'Y1 PC'!I100</f>
        <v>0</v>
      </c>
      <c r="I12" s="113">
        <f>'Y1 PC'!K100</f>
        <v>0</v>
      </c>
      <c r="J12" s="64"/>
      <c r="K12" s="67"/>
      <c r="L12" s="60"/>
      <c r="M12" s="26">
        <f t="shared" si="7"/>
        <v>0</v>
      </c>
      <c r="N12" s="67"/>
      <c r="O12" s="59"/>
      <c r="P12" s="200"/>
      <c r="Q12" s="60"/>
      <c r="R12" s="26">
        <f t="shared" si="0"/>
        <v>0</v>
      </c>
      <c r="S12" s="26">
        <f t="shared" si="1"/>
        <v>0</v>
      </c>
      <c r="T12" s="28">
        <f t="shared" si="2"/>
        <v>0</v>
      </c>
      <c r="U12" s="29">
        <f t="shared" si="3"/>
        <v>0</v>
      </c>
      <c r="V12" s="27">
        <f t="shared" si="4"/>
        <v>0</v>
      </c>
      <c r="W12" s="25">
        <f t="shared" si="5"/>
        <v>0</v>
      </c>
      <c r="X12" s="30"/>
      <c r="Y12" s="26">
        <f t="shared" si="6"/>
        <v>0</v>
      </c>
    </row>
    <row r="13" spans="1:25" x14ac:dyDescent="0.3">
      <c r="A13" s="308"/>
      <c r="B13" s="23" t="s">
        <v>9</v>
      </c>
      <c r="C13" s="24" t="s">
        <v>83</v>
      </c>
      <c r="D13" s="107" t="s">
        <v>75</v>
      </c>
      <c r="E13" s="113">
        <f>'Y1 PC'!E112</f>
        <v>0</v>
      </c>
      <c r="F13" s="113">
        <f>'Y1 PC'!G112</f>
        <v>0</v>
      </c>
      <c r="G13" s="113">
        <f>'Y1 PC'!H112</f>
        <v>0</v>
      </c>
      <c r="H13" s="113">
        <f>'Y1 PC'!I112</f>
        <v>0</v>
      </c>
      <c r="I13" s="113">
        <f>'Y1 PC'!K112</f>
        <v>0</v>
      </c>
      <c r="J13" s="64"/>
      <c r="K13" s="67"/>
      <c r="L13" s="60"/>
      <c r="M13" s="26">
        <f t="shared" si="7"/>
        <v>0</v>
      </c>
      <c r="N13" s="67"/>
      <c r="O13" s="59"/>
      <c r="P13" s="200"/>
      <c r="Q13" s="60"/>
      <c r="R13" s="26">
        <f t="shared" si="0"/>
        <v>0</v>
      </c>
      <c r="S13" s="26">
        <f t="shared" si="1"/>
        <v>0</v>
      </c>
      <c r="T13" s="28">
        <f t="shared" si="2"/>
        <v>0</v>
      </c>
      <c r="U13" s="29">
        <f t="shared" si="3"/>
        <v>0</v>
      </c>
      <c r="V13" s="27">
        <f t="shared" si="4"/>
        <v>0</v>
      </c>
      <c r="W13" s="25">
        <f t="shared" si="5"/>
        <v>0</v>
      </c>
      <c r="X13" s="30"/>
      <c r="Y13" s="26">
        <f t="shared" si="6"/>
        <v>0</v>
      </c>
    </row>
    <row r="14" spans="1:25" x14ac:dyDescent="0.3">
      <c r="A14" s="308"/>
      <c r="B14" s="23" t="s">
        <v>10</v>
      </c>
      <c r="C14" s="24" t="s">
        <v>84</v>
      </c>
      <c r="D14" s="13" t="s">
        <v>32</v>
      </c>
      <c r="E14" s="113">
        <f>'Y1 PC'!E124</f>
        <v>0</v>
      </c>
      <c r="F14" s="113">
        <f>'Y1 PC'!G124</f>
        <v>0</v>
      </c>
      <c r="G14" s="113">
        <f>'Y1 PC'!H124</f>
        <v>0</v>
      </c>
      <c r="H14" s="113">
        <f>'Y1 PC'!I124</f>
        <v>0</v>
      </c>
      <c r="I14" s="113">
        <f>'Y1 PC'!K124</f>
        <v>0</v>
      </c>
      <c r="J14" s="64"/>
      <c r="K14" s="67"/>
      <c r="L14" s="60"/>
      <c r="M14" s="26">
        <f t="shared" si="7"/>
        <v>0</v>
      </c>
      <c r="N14" s="67"/>
      <c r="O14" s="59"/>
      <c r="P14" s="200"/>
      <c r="Q14" s="60"/>
      <c r="R14" s="26">
        <f t="shared" si="0"/>
        <v>0</v>
      </c>
      <c r="S14" s="26">
        <f t="shared" si="1"/>
        <v>0</v>
      </c>
      <c r="T14" s="28">
        <f t="shared" si="2"/>
        <v>0</v>
      </c>
      <c r="U14" s="29">
        <f t="shared" si="3"/>
        <v>0</v>
      </c>
      <c r="V14" s="27">
        <f t="shared" si="4"/>
        <v>0</v>
      </c>
      <c r="W14" s="25">
        <f t="shared" si="5"/>
        <v>0</v>
      </c>
      <c r="X14" s="30"/>
      <c r="Y14" s="26">
        <f t="shared" si="6"/>
        <v>0</v>
      </c>
    </row>
    <row r="15" spans="1:25" x14ac:dyDescent="0.3">
      <c r="A15" s="308"/>
      <c r="B15" s="23" t="s">
        <v>11</v>
      </c>
      <c r="C15" s="24" t="s">
        <v>85</v>
      </c>
      <c r="D15" s="107" t="s">
        <v>32</v>
      </c>
      <c r="E15" s="113">
        <f>'Y1 PC'!E136</f>
        <v>0</v>
      </c>
      <c r="F15" s="113">
        <f>'Y1 PC'!G136</f>
        <v>0</v>
      </c>
      <c r="G15" s="113">
        <f>'Y1 PC'!H136</f>
        <v>0</v>
      </c>
      <c r="H15" s="113">
        <f>'Y1 PC'!I136</f>
        <v>0</v>
      </c>
      <c r="I15" s="113">
        <f>'Y1 PC'!K136</f>
        <v>0</v>
      </c>
      <c r="J15" s="64"/>
      <c r="K15" s="67"/>
      <c r="L15" s="60"/>
      <c r="M15" s="26">
        <f t="shared" si="7"/>
        <v>0</v>
      </c>
      <c r="N15" s="67"/>
      <c r="O15" s="59"/>
      <c r="P15" s="200"/>
      <c r="Q15" s="60"/>
      <c r="R15" s="26">
        <f t="shared" si="0"/>
        <v>0</v>
      </c>
      <c r="S15" s="26">
        <f t="shared" si="1"/>
        <v>0</v>
      </c>
      <c r="T15" s="28">
        <f t="shared" si="2"/>
        <v>0</v>
      </c>
      <c r="U15" s="29">
        <f t="shared" si="3"/>
        <v>0</v>
      </c>
      <c r="V15" s="27">
        <f t="shared" si="4"/>
        <v>0</v>
      </c>
      <c r="W15" s="25">
        <f t="shared" si="5"/>
        <v>0</v>
      </c>
      <c r="X15" s="30"/>
      <c r="Y15" s="26">
        <f t="shared" si="6"/>
        <v>0</v>
      </c>
    </row>
    <row r="16" spans="1:25" x14ac:dyDescent="0.3">
      <c r="A16" s="308"/>
      <c r="B16" s="23" t="s">
        <v>12</v>
      </c>
      <c r="C16" s="24" t="s">
        <v>86</v>
      </c>
      <c r="D16" s="13" t="s">
        <v>37</v>
      </c>
      <c r="E16" s="113">
        <f>'Y1 PC'!E148</f>
        <v>0</v>
      </c>
      <c r="F16" s="113">
        <f>'Y1 PC'!G148</f>
        <v>0</v>
      </c>
      <c r="G16" s="113">
        <f>'Y1 PC'!H148</f>
        <v>0</v>
      </c>
      <c r="H16" s="113">
        <f>'Y1 PC'!I148</f>
        <v>0</v>
      </c>
      <c r="I16" s="113">
        <f>'Y1 PC'!K148</f>
        <v>0</v>
      </c>
      <c r="J16" s="64"/>
      <c r="K16" s="67"/>
      <c r="L16" s="60"/>
      <c r="M16" s="26">
        <f t="shared" si="7"/>
        <v>0</v>
      </c>
      <c r="N16" s="67"/>
      <c r="O16" s="59"/>
      <c r="P16" s="200"/>
      <c r="Q16" s="60"/>
      <c r="R16" s="26">
        <f t="shared" si="0"/>
        <v>0</v>
      </c>
      <c r="S16" s="26">
        <f t="shared" si="1"/>
        <v>0</v>
      </c>
      <c r="T16" s="28">
        <f t="shared" si="2"/>
        <v>0</v>
      </c>
      <c r="U16" s="29">
        <f t="shared" si="3"/>
        <v>0</v>
      </c>
      <c r="V16" s="27">
        <f t="shared" si="4"/>
        <v>0</v>
      </c>
      <c r="W16" s="25">
        <f t="shared" si="5"/>
        <v>0</v>
      </c>
      <c r="X16" s="30"/>
      <c r="Y16" s="26">
        <f t="shared" si="6"/>
        <v>0</v>
      </c>
    </row>
    <row r="17" spans="1:25" x14ac:dyDescent="0.3">
      <c r="A17" s="308"/>
      <c r="B17" s="23" t="s">
        <v>13</v>
      </c>
      <c r="C17" s="24" t="s">
        <v>87</v>
      </c>
      <c r="D17" s="107" t="s">
        <v>38</v>
      </c>
      <c r="E17" s="113">
        <f>'Y1 PC'!E160</f>
        <v>0</v>
      </c>
      <c r="F17" s="113">
        <f>'Y1 PC'!G160</f>
        <v>0</v>
      </c>
      <c r="G17" s="113">
        <f>'Y1 PC'!H160</f>
        <v>0</v>
      </c>
      <c r="H17" s="113">
        <f>'Y1 PC'!I160</f>
        <v>0</v>
      </c>
      <c r="I17" s="113">
        <f>'Y1 PC'!K160</f>
        <v>0</v>
      </c>
      <c r="J17" s="64"/>
      <c r="K17" s="67"/>
      <c r="L17" s="60"/>
      <c r="M17" s="26">
        <f t="shared" si="7"/>
        <v>0</v>
      </c>
      <c r="N17" s="67"/>
      <c r="O17" s="59"/>
      <c r="P17" s="200"/>
      <c r="Q17" s="60"/>
      <c r="R17" s="26">
        <f t="shared" si="0"/>
        <v>0</v>
      </c>
      <c r="S17" s="26">
        <f t="shared" si="1"/>
        <v>0</v>
      </c>
      <c r="T17" s="28">
        <f t="shared" si="2"/>
        <v>0</v>
      </c>
      <c r="U17" s="29">
        <f t="shared" si="3"/>
        <v>0</v>
      </c>
      <c r="V17" s="27">
        <f t="shared" si="4"/>
        <v>0</v>
      </c>
      <c r="W17" s="25">
        <f t="shared" si="5"/>
        <v>0</v>
      </c>
      <c r="X17" s="30"/>
      <c r="Y17" s="26">
        <f t="shared" si="6"/>
        <v>0</v>
      </c>
    </row>
    <row r="18" spans="1:25" x14ac:dyDescent="0.3">
      <c r="A18" s="308"/>
      <c r="B18" s="23" t="s">
        <v>14</v>
      </c>
      <c r="C18" s="24" t="s">
        <v>88</v>
      </c>
      <c r="D18" s="107" t="s">
        <v>39</v>
      </c>
      <c r="E18" s="113">
        <f>'Y1 PC'!E172</f>
        <v>0</v>
      </c>
      <c r="F18" s="113">
        <f>'Y1 PC'!G172</f>
        <v>0</v>
      </c>
      <c r="G18" s="113">
        <f>'Y1 PC'!H172</f>
        <v>0</v>
      </c>
      <c r="H18" s="113">
        <f>'Y1 PC'!I172</f>
        <v>0</v>
      </c>
      <c r="I18" s="113">
        <f>'Y1 PC'!K172</f>
        <v>0</v>
      </c>
      <c r="J18" s="64"/>
      <c r="K18" s="67"/>
      <c r="L18" s="60"/>
      <c r="M18" s="26">
        <f t="shared" si="7"/>
        <v>0</v>
      </c>
      <c r="N18" s="67"/>
      <c r="O18" s="59"/>
      <c r="P18" s="200"/>
      <c r="Q18" s="60"/>
      <c r="R18" s="26">
        <f t="shared" si="0"/>
        <v>0</v>
      </c>
      <c r="S18" s="26">
        <f t="shared" si="1"/>
        <v>0</v>
      </c>
      <c r="T18" s="28">
        <f t="shared" si="2"/>
        <v>0</v>
      </c>
      <c r="U18" s="29">
        <f t="shared" si="3"/>
        <v>0</v>
      </c>
      <c r="V18" s="27">
        <f t="shared" si="4"/>
        <v>0</v>
      </c>
      <c r="W18" s="25">
        <f t="shared" si="5"/>
        <v>0</v>
      </c>
      <c r="X18" s="30"/>
      <c r="Y18" s="26">
        <f t="shared" si="6"/>
        <v>0</v>
      </c>
    </row>
    <row r="19" spans="1:25" x14ac:dyDescent="0.3">
      <c r="A19" s="308"/>
      <c r="B19" s="23" t="s">
        <v>15</v>
      </c>
      <c r="C19" s="24" t="s">
        <v>89</v>
      </c>
      <c r="D19" s="13" t="s">
        <v>90</v>
      </c>
      <c r="E19" s="113">
        <f>'Y1 PC'!E184</f>
        <v>0</v>
      </c>
      <c r="F19" s="113">
        <f>'Y1 PC'!G184</f>
        <v>0</v>
      </c>
      <c r="G19" s="113">
        <f>'Y1 PC'!H184</f>
        <v>0</v>
      </c>
      <c r="H19" s="113">
        <f>'Y1 PC'!I184</f>
        <v>0</v>
      </c>
      <c r="I19" s="113">
        <f>'Y1 PC'!K184</f>
        <v>0</v>
      </c>
      <c r="J19" s="64"/>
      <c r="K19" s="67"/>
      <c r="L19" s="60"/>
      <c r="M19" s="26">
        <f t="shared" si="7"/>
        <v>0</v>
      </c>
      <c r="N19" s="67"/>
      <c r="O19" s="59"/>
      <c r="P19" s="200"/>
      <c r="Q19" s="60"/>
      <c r="R19" s="26">
        <f t="shared" si="0"/>
        <v>0</v>
      </c>
      <c r="S19" s="26">
        <f t="shared" si="1"/>
        <v>0</v>
      </c>
      <c r="T19" s="28">
        <f t="shared" si="2"/>
        <v>0</v>
      </c>
      <c r="U19" s="29">
        <f t="shared" si="3"/>
        <v>0</v>
      </c>
      <c r="V19" s="27">
        <f t="shared" si="4"/>
        <v>0</v>
      </c>
      <c r="W19" s="25">
        <f t="shared" si="5"/>
        <v>0</v>
      </c>
      <c r="X19" s="30"/>
      <c r="Y19" s="26">
        <f t="shared" si="6"/>
        <v>0</v>
      </c>
    </row>
    <row r="20" spans="1:25" x14ac:dyDescent="0.3">
      <c r="A20" s="308"/>
      <c r="B20" s="23" t="s">
        <v>16</v>
      </c>
      <c r="C20" s="24" t="s">
        <v>91</v>
      </c>
      <c r="D20" s="107" t="s">
        <v>92</v>
      </c>
      <c r="E20" s="113">
        <f>'Y1 PC'!E196</f>
        <v>0</v>
      </c>
      <c r="F20" s="113">
        <f>'Y1 PC'!G196</f>
        <v>0</v>
      </c>
      <c r="G20" s="113">
        <f>'Y1 PC'!H196</f>
        <v>0</v>
      </c>
      <c r="H20" s="113">
        <f>'Y1 PC'!I196</f>
        <v>0</v>
      </c>
      <c r="I20" s="113">
        <f>'Y1 PC'!K196</f>
        <v>0</v>
      </c>
      <c r="J20" s="64"/>
      <c r="K20" s="67"/>
      <c r="L20" s="60"/>
      <c r="M20" s="26">
        <f t="shared" si="7"/>
        <v>0</v>
      </c>
      <c r="N20" s="67"/>
      <c r="O20" s="59"/>
      <c r="P20" s="200"/>
      <c r="Q20" s="60"/>
      <c r="R20" s="26">
        <f t="shared" si="0"/>
        <v>0</v>
      </c>
      <c r="S20" s="26">
        <f t="shared" si="1"/>
        <v>0</v>
      </c>
      <c r="T20" s="28">
        <f t="shared" si="2"/>
        <v>0</v>
      </c>
      <c r="U20" s="29">
        <f t="shared" si="3"/>
        <v>0</v>
      </c>
      <c r="V20" s="27">
        <f t="shared" si="4"/>
        <v>0</v>
      </c>
      <c r="W20" s="25">
        <f t="shared" si="5"/>
        <v>0</v>
      </c>
      <c r="X20" s="30"/>
      <c r="Y20" s="26">
        <f t="shared" si="6"/>
        <v>0</v>
      </c>
    </row>
    <row r="21" spans="1:25" x14ac:dyDescent="0.3">
      <c r="A21" s="308"/>
      <c r="B21" s="23" t="s">
        <v>17</v>
      </c>
      <c r="C21" s="24" t="s">
        <v>93</v>
      </c>
      <c r="D21" s="107" t="s">
        <v>41</v>
      </c>
      <c r="E21" s="113">
        <f>'Y1 PC'!E208</f>
        <v>0</v>
      </c>
      <c r="F21" s="113">
        <f>'Y1 PC'!G208</f>
        <v>0</v>
      </c>
      <c r="G21" s="113">
        <f>'Y1 PC'!H208</f>
        <v>0</v>
      </c>
      <c r="H21" s="113">
        <f>'Y1 PC'!I208</f>
        <v>0</v>
      </c>
      <c r="I21" s="113">
        <f>'Y1 PC'!K208</f>
        <v>0</v>
      </c>
      <c r="J21" s="64"/>
      <c r="K21" s="67"/>
      <c r="L21" s="60"/>
      <c r="M21" s="26">
        <f t="shared" si="7"/>
        <v>0</v>
      </c>
      <c r="N21" s="67"/>
      <c r="O21" s="59"/>
      <c r="P21" s="200"/>
      <c r="Q21" s="60"/>
      <c r="R21" s="26">
        <f t="shared" si="0"/>
        <v>0</v>
      </c>
      <c r="S21" s="26">
        <f t="shared" si="1"/>
        <v>0</v>
      </c>
      <c r="T21" s="28">
        <f t="shared" si="2"/>
        <v>0</v>
      </c>
      <c r="U21" s="29">
        <f t="shared" si="3"/>
        <v>0</v>
      </c>
      <c r="V21" s="27">
        <f t="shared" si="4"/>
        <v>0</v>
      </c>
      <c r="W21" s="25">
        <f t="shared" si="5"/>
        <v>0</v>
      </c>
      <c r="X21" s="30"/>
      <c r="Y21" s="26">
        <f t="shared" si="6"/>
        <v>0</v>
      </c>
    </row>
    <row r="22" spans="1:25" x14ac:dyDescent="0.3">
      <c r="A22" s="308"/>
      <c r="B22" s="23" t="s">
        <v>18</v>
      </c>
      <c r="C22" s="24" t="s">
        <v>94</v>
      </c>
      <c r="D22" s="13" t="s">
        <v>42</v>
      </c>
      <c r="E22" s="113">
        <f>'Y1 PC'!E220</f>
        <v>0</v>
      </c>
      <c r="F22" s="113">
        <f>'Y1 PC'!G220</f>
        <v>0</v>
      </c>
      <c r="G22" s="113">
        <f>'Y1 PC'!H220</f>
        <v>0</v>
      </c>
      <c r="H22" s="113">
        <f>'Y1 PC'!I220</f>
        <v>0</v>
      </c>
      <c r="I22" s="113">
        <f>'Y1 PC'!K220</f>
        <v>0</v>
      </c>
      <c r="J22" s="64"/>
      <c r="K22" s="67"/>
      <c r="L22" s="60"/>
      <c r="M22" s="26">
        <f t="shared" si="7"/>
        <v>0</v>
      </c>
      <c r="N22" s="67"/>
      <c r="O22" s="59"/>
      <c r="P22" s="200"/>
      <c r="Q22" s="60"/>
      <c r="R22" s="26">
        <f t="shared" si="0"/>
        <v>0</v>
      </c>
      <c r="S22" s="26">
        <f t="shared" si="1"/>
        <v>0</v>
      </c>
      <c r="T22" s="28">
        <f t="shared" si="2"/>
        <v>0</v>
      </c>
      <c r="U22" s="29">
        <f t="shared" si="3"/>
        <v>0</v>
      </c>
      <c r="V22" s="27">
        <f t="shared" si="4"/>
        <v>0</v>
      </c>
      <c r="W22" s="25">
        <f t="shared" si="5"/>
        <v>0</v>
      </c>
      <c r="X22" s="30"/>
      <c r="Y22" s="26">
        <f t="shared" si="6"/>
        <v>0</v>
      </c>
    </row>
    <row r="23" spans="1:25" x14ac:dyDescent="0.3">
      <c r="A23" s="308"/>
      <c r="B23" s="23" t="s">
        <v>19</v>
      </c>
      <c r="C23" s="24" t="s">
        <v>95</v>
      </c>
      <c r="D23" s="107" t="s">
        <v>96</v>
      </c>
      <c r="E23" s="113">
        <f>'Y1 PC'!E232</f>
        <v>0</v>
      </c>
      <c r="F23" s="113">
        <f>'Y1 PC'!G232</f>
        <v>0</v>
      </c>
      <c r="G23" s="113">
        <f>'Y1 PC'!H232</f>
        <v>0</v>
      </c>
      <c r="H23" s="113">
        <f>'Y1 PC'!I232</f>
        <v>0</v>
      </c>
      <c r="I23" s="113">
        <f>'Y1 PC'!K232</f>
        <v>0</v>
      </c>
      <c r="J23" s="64"/>
      <c r="K23" s="67"/>
      <c r="L23" s="60"/>
      <c r="M23" s="26">
        <f t="shared" si="7"/>
        <v>0</v>
      </c>
      <c r="N23" s="67"/>
      <c r="O23" s="59"/>
      <c r="P23" s="200"/>
      <c r="Q23" s="60"/>
      <c r="R23" s="26">
        <f t="shared" si="0"/>
        <v>0</v>
      </c>
      <c r="S23" s="26">
        <f t="shared" si="1"/>
        <v>0</v>
      </c>
      <c r="T23" s="28">
        <f t="shared" si="2"/>
        <v>0</v>
      </c>
      <c r="U23" s="29">
        <f t="shared" si="3"/>
        <v>0</v>
      </c>
      <c r="V23" s="27">
        <f t="shared" si="4"/>
        <v>0</v>
      </c>
      <c r="W23" s="25">
        <f t="shared" si="5"/>
        <v>0</v>
      </c>
      <c r="X23" s="30"/>
      <c r="Y23" s="26">
        <f t="shared" si="6"/>
        <v>0</v>
      </c>
    </row>
    <row r="24" spans="1:25" x14ac:dyDescent="0.3">
      <c r="A24" s="308"/>
      <c r="B24" s="23" t="s">
        <v>20</v>
      </c>
      <c r="C24" s="24" t="s">
        <v>97</v>
      </c>
      <c r="D24" s="107" t="s">
        <v>98</v>
      </c>
      <c r="E24" s="113">
        <f>'Y1 PC'!E244</f>
        <v>0</v>
      </c>
      <c r="F24" s="113">
        <f>'Y1 PC'!G244</f>
        <v>0</v>
      </c>
      <c r="G24" s="113">
        <f>'Y1 PC'!H244</f>
        <v>0</v>
      </c>
      <c r="H24" s="113">
        <f>'Y1 PC'!I244</f>
        <v>0</v>
      </c>
      <c r="I24" s="113">
        <f>'Y1 PC'!K244</f>
        <v>0</v>
      </c>
      <c r="J24" s="64"/>
      <c r="K24" s="67"/>
      <c r="L24" s="60"/>
      <c r="M24" s="26">
        <f t="shared" si="7"/>
        <v>0</v>
      </c>
      <c r="N24" s="67"/>
      <c r="O24" s="59"/>
      <c r="P24" s="200"/>
      <c r="Q24" s="60"/>
      <c r="R24" s="26">
        <f t="shared" si="0"/>
        <v>0</v>
      </c>
      <c r="S24" s="26">
        <f t="shared" si="1"/>
        <v>0</v>
      </c>
      <c r="T24" s="28">
        <f t="shared" si="2"/>
        <v>0</v>
      </c>
      <c r="U24" s="29">
        <f t="shared" si="3"/>
        <v>0</v>
      </c>
      <c r="V24" s="27">
        <f t="shared" si="4"/>
        <v>0</v>
      </c>
      <c r="W24" s="25">
        <f t="shared" si="5"/>
        <v>0</v>
      </c>
      <c r="X24" s="30"/>
      <c r="Y24" s="26">
        <f t="shared" si="6"/>
        <v>0</v>
      </c>
    </row>
    <row r="25" spans="1:25" x14ac:dyDescent="0.3">
      <c r="A25" s="308"/>
      <c r="B25" s="23" t="s">
        <v>21</v>
      </c>
      <c r="C25" s="24" t="s">
        <v>176</v>
      </c>
      <c r="D25" s="13" t="s">
        <v>99</v>
      </c>
      <c r="E25" s="113">
        <f>'Y1 PC'!E256</f>
        <v>0</v>
      </c>
      <c r="F25" s="113">
        <f>'Y1 PC'!G256</f>
        <v>0</v>
      </c>
      <c r="G25" s="113">
        <f>'Y1 PC'!H256</f>
        <v>0</v>
      </c>
      <c r="H25" s="113">
        <f>'Y1 PC'!I256</f>
        <v>0</v>
      </c>
      <c r="I25" s="113">
        <f>'Y1 PC'!K256</f>
        <v>0</v>
      </c>
      <c r="J25" s="64"/>
      <c r="K25" s="67"/>
      <c r="L25" s="60"/>
      <c r="M25" s="26">
        <f t="shared" si="7"/>
        <v>0</v>
      </c>
      <c r="N25" s="67"/>
      <c r="O25" s="59"/>
      <c r="P25" s="200"/>
      <c r="Q25" s="60"/>
      <c r="R25" s="26">
        <f t="shared" si="0"/>
        <v>0</v>
      </c>
      <c r="S25" s="26">
        <f t="shared" si="1"/>
        <v>0</v>
      </c>
      <c r="T25" s="28">
        <f t="shared" si="2"/>
        <v>0</v>
      </c>
      <c r="U25" s="29">
        <f t="shared" si="3"/>
        <v>0</v>
      </c>
      <c r="V25" s="27">
        <f t="shared" si="4"/>
        <v>0</v>
      </c>
      <c r="W25" s="25">
        <f t="shared" si="5"/>
        <v>0</v>
      </c>
      <c r="X25" s="30"/>
      <c r="Y25" s="26">
        <f t="shared" si="6"/>
        <v>0</v>
      </c>
    </row>
    <row r="26" spans="1:25" x14ac:dyDescent="0.3">
      <c r="A26" s="308"/>
      <c r="B26" s="23" t="s">
        <v>22</v>
      </c>
      <c r="C26" s="24" t="s">
        <v>34</v>
      </c>
      <c r="D26" s="107" t="s">
        <v>100</v>
      </c>
      <c r="E26" s="113">
        <f>'Y1 PC'!E268</f>
        <v>0</v>
      </c>
      <c r="F26" s="113">
        <f>'Y1 PC'!G268</f>
        <v>0</v>
      </c>
      <c r="G26" s="113">
        <f>'Y1 PC'!H268</f>
        <v>0</v>
      </c>
      <c r="H26" s="113">
        <f>'Y1 PC'!I268</f>
        <v>0</v>
      </c>
      <c r="I26" s="113">
        <f>'Y1 PC'!K268</f>
        <v>0</v>
      </c>
      <c r="J26" s="64"/>
      <c r="K26" s="67"/>
      <c r="L26" s="60"/>
      <c r="M26" s="26">
        <f t="shared" si="7"/>
        <v>0</v>
      </c>
      <c r="N26" s="67"/>
      <c r="O26" s="59"/>
      <c r="P26" s="200"/>
      <c r="Q26" s="60"/>
      <c r="R26" s="26">
        <f t="shared" si="0"/>
        <v>0</v>
      </c>
      <c r="S26" s="26">
        <f t="shared" si="1"/>
        <v>0</v>
      </c>
      <c r="T26" s="28">
        <f t="shared" si="2"/>
        <v>0</v>
      </c>
      <c r="U26" s="29">
        <f t="shared" si="3"/>
        <v>0</v>
      </c>
      <c r="V26" s="27">
        <f t="shared" si="4"/>
        <v>0</v>
      </c>
      <c r="W26" s="25">
        <f t="shared" si="5"/>
        <v>0</v>
      </c>
      <c r="X26" s="30"/>
      <c r="Y26" s="26">
        <f t="shared" si="6"/>
        <v>0</v>
      </c>
    </row>
    <row r="27" spans="1:25" x14ac:dyDescent="0.3">
      <c r="A27" s="308"/>
      <c r="B27" s="23" t="s">
        <v>23</v>
      </c>
      <c r="C27" s="24" t="s">
        <v>101</v>
      </c>
      <c r="D27" s="13" t="s">
        <v>43</v>
      </c>
      <c r="E27" s="113">
        <f>'Y1 PC'!E280</f>
        <v>0</v>
      </c>
      <c r="F27" s="113">
        <f>'Y1 PC'!G280</f>
        <v>0</v>
      </c>
      <c r="G27" s="113">
        <f>'Y1 PC'!H280</f>
        <v>0</v>
      </c>
      <c r="H27" s="113">
        <f>'Y1 PC'!I280</f>
        <v>0</v>
      </c>
      <c r="I27" s="113">
        <f>'Y1 PC'!K280</f>
        <v>0</v>
      </c>
      <c r="J27" s="64"/>
      <c r="K27" s="67"/>
      <c r="L27" s="60"/>
      <c r="M27" s="26">
        <f t="shared" si="7"/>
        <v>0</v>
      </c>
      <c r="N27" s="67"/>
      <c r="O27" s="59"/>
      <c r="P27" s="200"/>
      <c r="Q27" s="60"/>
      <c r="R27" s="26">
        <f t="shared" si="0"/>
        <v>0</v>
      </c>
      <c r="S27" s="26">
        <f t="shared" si="1"/>
        <v>0</v>
      </c>
      <c r="T27" s="28">
        <f t="shared" si="2"/>
        <v>0</v>
      </c>
      <c r="U27" s="29">
        <f t="shared" si="3"/>
        <v>0</v>
      </c>
      <c r="V27" s="27">
        <f t="shared" si="4"/>
        <v>0</v>
      </c>
      <c r="W27" s="25">
        <f t="shared" si="5"/>
        <v>0</v>
      </c>
      <c r="X27" s="30"/>
      <c r="Y27" s="26">
        <f t="shared" si="6"/>
        <v>0</v>
      </c>
    </row>
    <row r="28" spans="1:25" x14ac:dyDescent="0.3">
      <c r="A28" s="308"/>
      <c r="B28" s="23" t="s">
        <v>24</v>
      </c>
      <c r="C28" s="24" t="s">
        <v>102</v>
      </c>
      <c r="D28" s="107" t="s">
        <v>103</v>
      </c>
      <c r="E28" s="113">
        <f>'Y1 PC'!E292</f>
        <v>0</v>
      </c>
      <c r="F28" s="113">
        <f>'Y1 PC'!G292</f>
        <v>0</v>
      </c>
      <c r="G28" s="113">
        <f>'Y1 PC'!H292</f>
        <v>0</v>
      </c>
      <c r="H28" s="113">
        <f>'Y1 PC'!I292</f>
        <v>0</v>
      </c>
      <c r="I28" s="113">
        <f>'Y1 PC'!K292</f>
        <v>0</v>
      </c>
      <c r="J28" s="64"/>
      <c r="K28" s="67"/>
      <c r="L28" s="60"/>
      <c r="M28" s="26">
        <f t="shared" si="7"/>
        <v>0</v>
      </c>
      <c r="N28" s="67"/>
      <c r="O28" s="59"/>
      <c r="P28" s="200"/>
      <c r="Q28" s="60"/>
      <c r="R28" s="26">
        <f t="shared" si="0"/>
        <v>0</v>
      </c>
      <c r="S28" s="26">
        <f t="shared" si="1"/>
        <v>0</v>
      </c>
      <c r="T28" s="28">
        <f t="shared" si="2"/>
        <v>0</v>
      </c>
      <c r="U28" s="29">
        <f t="shared" si="3"/>
        <v>0</v>
      </c>
      <c r="V28" s="27">
        <f t="shared" si="4"/>
        <v>0</v>
      </c>
      <c r="W28" s="25">
        <f t="shared" si="5"/>
        <v>0</v>
      </c>
      <c r="X28" s="30"/>
      <c r="Y28" s="26">
        <f t="shared" si="6"/>
        <v>0</v>
      </c>
    </row>
    <row r="29" spans="1:25" x14ac:dyDescent="0.3">
      <c r="A29" s="308"/>
      <c r="B29" s="23" t="s">
        <v>25</v>
      </c>
      <c r="C29" s="24" t="s">
        <v>104</v>
      </c>
      <c r="D29" s="13" t="s">
        <v>105</v>
      </c>
      <c r="E29" s="113">
        <f>'Y1 PC'!E304</f>
        <v>0</v>
      </c>
      <c r="F29" s="113">
        <f>'Y1 PC'!G304</f>
        <v>0</v>
      </c>
      <c r="G29" s="113">
        <f>'Y1 PC'!H304</f>
        <v>0</v>
      </c>
      <c r="H29" s="113">
        <f>'Y1 PC'!I304</f>
        <v>0</v>
      </c>
      <c r="I29" s="113">
        <f>'Y1 PC'!K304</f>
        <v>0</v>
      </c>
      <c r="J29" s="64"/>
      <c r="K29" s="67"/>
      <c r="L29" s="60"/>
      <c r="M29" s="26">
        <f t="shared" si="7"/>
        <v>0</v>
      </c>
      <c r="N29" s="67"/>
      <c r="O29" s="59"/>
      <c r="P29" s="200"/>
      <c r="Q29" s="60"/>
      <c r="R29" s="26">
        <f t="shared" si="0"/>
        <v>0</v>
      </c>
      <c r="S29" s="26">
        <f t="shared" si="1"/>
        <v>0</v>
      </c>
      <c r="T29" s="28">
        <f t="shared" si="2"/>
        <v>0</v>
      </c>
      <c r="U29" s="29">
        <f t="shared" si="3"/>
        <v>0</v>
      </c>
      <c r="V29" s="27">
        <f t="shared" si="4"/>
        <v>0</v>
      </c>
      <c r="W29" s="25">
        <f t="shared" si="5"/>
        <v>0</v>
      </c>
      <c r="X29" s="30"/>
      <c r="Y29" s="26">
        <f t="shared" si="6"/>
        <v>0</v>
      </c>
    </row>
    <row r="30" spans="1:25" ht="15" thickBot="1" x14ac:dyDescent="0.35">
      <c r="A30" s="309"/>
      <c r="B30" s="23" t="s">
        <v>26</v>
      </c>
      <c r="C30" s="24" t="s">
        <v>106</v>
      </c>
      <c r="D30" s="107" t="s">
        <v>107</v>
      </c>
      <c r="E30" s="113">
        <f>'Y1 PC'!E316</f>
        <v>0</v>
      </c>
      <c r="F30" s="113">
        <f>'Y1 PC'!G316</f>
        <v>0</v>
      </c>
      <c r="G30" s="113">
        <f>'Y1 PC'!H316</f>
        <v>0</v>
      </c>
      <c r="H30" s="113">
        <f>'Y1 PC'!I316</f>
        <v>0</v>
      </c>
      <c r="I30" s="113">
        <f>'Y1 PC'!K316</f>
        <v>0</v>
      </c>
      <c r="J30" s="64"/>
      <c r="K30" s="67"/>
      <c r="L30" s="60"/>
      <c r="M30" s="26">
        <f t="shared" si="7"/>
        <v>0</v>
      </c>
      <c r="N30" s="67"/>
      <c r="O30" s="59"/>
      <c r="P30" s="200"/>
      <c r="Q30" s="60"/>
      <c r="R30" s="26">
        <f t="shared" si="0"/>
        <v>0</v>
      </c>
      <c r="S30" s="26">
        <f t="shared" si="1"/>
        <v>0</v>
      </c>
      <c r="T30" s="28">
        <f t="shared" si="2"/>
        <v>0</v>
      </c>
      <c r="U30" s="29">
        <f t="shared" si="3"/>
        <v>0</v>
      </c>
      <c r="V30" s="27">
        <f t="shared" si="4"/>
        <v>0</v>
      </c>
      <c r="W30" s="25">
        <f t="shared" si="5"/>
        <v>0</v>
      </c>
      <c r="X30" s="30"/>
      <c r="Y30" s="26">
        <f t="shared" si="6"/>
        <v>0</v>
      </c>
    </row>
    <row r="31" spans="1:25" ht="14.4" customHeight="1" x14ac:dyDescent="0.3">
      <c r="A31" s="310" t="s">
        <v>44</v>
      </c>
      <c r="B31" s="36">
        <v>1</v>
      </c>
      <c r="C31" s="37" t="s">
        <v>131</v>
      </c>
      <c r="D31" s="38"/>
      <c r="E31" s="114">
        <f>'Y1 PC'!E328</f>
        <v>0</v>
      </c>
      <c r="F31" s="114">
        <f>'Y1 PC'!G328</f>
        <v>0</v>
      </c>
      <c r="G31" s="114">
        <f>'Y1 PC'!H328</f>
        <v>0</v>
      </c>
      <c r="H31" s="114">
        <f>'Y1 PC'!I328</f>
        <v>0</v>
      </c>
      <c r="I31" s="114">
        <f>'Y1 PC'!K328</f>
        <v>0</v>
      </c>
      <c r="J31" s="63"/>
      <c r="K31" s="66"/>
      <c r="L31" s="58"/>
      <c r="M31" s="39">
        <f t="shared" si="7"/>
        <v>0</v>
      </c>
      <c r="N31" s="66"/>
      <c r="O31" s="57"/>
      <c r="P31" s="201"/>
      <c r="Q31" s="58"/>
      <c r="R31" s="39">
        <f t="shared" si="0"/>
        <v>0</v>
      </c>
      <c r="S31" s="39">
        <f t="shared" si="1"/>
        <v>0</v>
      </c>
      <c r="T31" s="17">
        <f t="shared" si="2"/>
        <v>0</v>
      </c>
      <c r="U31" s="40">
        <f t="shared" si="3"/>
        <v>0</v>
      </c>
      <c r="V31" s="16">
        <f t="shared" si="4"/>
        <v>0</v>
      </c>
      <c r="W31" s="14">
        <f t="shared" si="5"/>
        <v>0</v>
      </c>
      <c r="X31" s="41"/>
      <c r="Y31" s="39">
        <f t="shared" si="6"/>
        <v>0</v>
      </c>
    </row>
    <row r="32" spans="1:25" ht="15" thickBot="1" x14ac:dyDescent="0.35">
      <c r="A32" s="311"/>
      <c r="B32" s="42">
        <v>2</v>
      </c>
      <c r="C32" s="43" t="s">
        <v>108</v>
      </c>
      <c r="D32" s="44"/>
      <c r="E32" s="113">
        <f>'Y1 PC'!E340</f>
        <v>0</v>
      </c>
      <c r="F32" s="113">
        <f>'Y1 PC'!G340</f>
        <v>0</v>
      </c>
      <c r="G32" s="113">
        <f>'Y1 PC'!H340</f>
        <v>0</v>
      </c>
      <c r="H32" s="113">
        <f>'Y1 PC'!I340</f>
        <v>0</v>
      </c>
      <c r="I32" s="113">
        <f>'Y1 PC'!K340</f>
        <v>0</v>
      </c>
      <c r="J32" s="64"/>
      <c r="K32" s="67"/>
      <c r="L32" s="60"/>
      <c r="M32" s="45">
        <f t="shared" si="7"/>
        <v>0</v>
      </c>
      <c r="N32" s="67"/>
      <c r="O32" s="59"/>
      <c r="P32" s="200"/>
      <c r="Q32" s="60"/>
      <c r="R32" s="45">
        <f t="shared" si="0"/>
        <v>0</v>
      </c>
      <c r="S32" s="45">
        <f t="shared" si="1"/>
        <v>0</v>
      </c>
      <c r="T32" s="28">
        <f t="shared" si="2"/>
        <v>0</v>
      </c>
      <c r="U32" s="46">
        <f t="shared" si="3"/>
        <v>0</v>
      </c>
      <c r="V32" s="27">
        <f t="shared" si="4"/>
        <v>0</v>
      </c>
      <c r="W32" s="25">
        <f t="shared" si="5"/>
        <v>0</v>
      </c>
      <c r="X32" s="30"/>
      <c r="Y32" s="45">
        <f t="shared" si="6"/>
        <v>0</v>
      </c>
    </row>
    <row r="33" spans="1:25" ht="15" thickBot="1" x14ac:dyDescent="0.35">
      <c r="A33" s="311"/>
      <c r="B33" s="36">
        <v>3</v>
      </c>
      <c r="C33" s="47" t="s">
        <v>109</v>
      </c>
      <c r="D33" s="48"/>
      <c r="E33" s="115">
        <f>'Y1 PC'!E352</f>
        <v>0</v>
      </c>
      <c r="F33" s="115">
        <f>'Y1 PC'!G352</f>
        <v>0</v>
      </c>
      <c r="G33" s="115">
        <f>'Y1 PC'!H352</f>
        <v>0</v>
      </c>
      <c r="H33" s="115">
        <f>'Y1 PC'!I352</f>
        <v>0</v>
      </c>
      <c r="I33" s="115">
        <f>'Y1 PC'!K352</f>
        <v>0</v>
      </c>
      <c r="J33" s="65"/>
      <c r="K33" s="68"/>
      <c r="L33" s="62"/>
      <c r="M33" s="49">
        <f t="shared" si="7"/>
        <v>0</v>
      </c>
      <c r="N33" s="68"/>
      <c r="O33" s="61"/>
      <c r="P33" s="202"/>
      <c r="Q33" s="62"/>
      <c r="R33" s="49">
        <f t="shared" si="0"/>
        <v>0</v>
      </c>
      <c r="S33" s="49">
        <f t="shared" si="1"/>
        <v>0</v>
      </c>
      <c r="T33" s="32">
        <f t="shared" si="2"/>
        <v>0</v>
      </c>
      <c r="U33" s="50">
        <f t="shared" si="3"/>
        <v>0</v>
      </c>
      <c r="V33" s="33">
        <f t="shared" si="4"/>
        <v>0</v>
      </c>
      <c r="W33" s="34">
        <f t="shared" si="5"/>
        <v>0</v>
      </c>
      <c r="X33" s="35"/>
      <c r="Y33" s="51">
        <f t="shared" si="6"/>
        <v>0</v>
      </c>
    </row>
    <row r="34" spans="1:25" ht="15" thickBot="1" x14ac:dyDescent="0.35">
      <c r="A34" s="311"/>
      <c r="B34" s="42">
        <v>4</v>
      </c>
      <c r="C34" s="37" t="s">
        <v>110</v>
      </c>
      <c r="D34" s="38"/>
      <c r="E34" s="114">
        <f>'Y1 PC'!E364</f>
        <v>0</v>
      </c>
      <c r="F34" s="114">
        <f>'Y1 PC'!G364</f>
        <v>0</v>
      </c>
      <c r="G34" s="114">
        <f>'Y1 PC'!H364</f>
        <v>0</v>
      </c>
      <c r="H34" s="114">
        <f>'Y1 PC'!I364</f>
        <v>0</v>
      </c>
      <c r="I34" s="114">
        <f>'Y1 PC'!K364</f>
        <v>0</v>
      </c>
      <c r="J34" s="63"/>
      <c r="K34" s="66"/>
      <c r="L34" s="58"/>
      <c r="M34" s="39">
        <f t="shared" si="7"/>
        <v>0</v>
      </c>
      <c r="N34" s="66"/>
      <c r="O34" s="57"/>
      <c r="P34" s="201"/>
      <c r="Q34" s="58"/>
      <c r="R34" s="39">
        <f t="shared" si="0"/>
        <v>0</v>
      </c>
      <c r="S34" s="39">
        <f t="shared" si="1"/>
        <v>0</v>
      </c>
      <c r="T34" s="17">
        <f t="shared" si="2"/>
        <v>0</v>
      </c>
      <c r="U34" s="40">
        <f t="shared" si="3"/>
        <v>0</v>
      </c>
      <c r="V34" s="16">
        <f t="shared" si="4"/>
        <v>0</v>
      </c>
      <c r="W34" s="14">
        <f t="shared" si="5"/>
        <v>0</v>
      </c>
      <c r="X34" s="41"/>
      <c r="Y34" s="39">
        <f t="shared" si="6"/>
        <v>0</v>
      </c>
    </row>
    <row r="35" spans="1:25" x14ac:dyDescent="0.3">
      <c r="A35" s="311"/>
      <c r="B35" s="36">
        <v>5</v>
      </c>
      <c r="C35" s="43" t="s">
        <v>111</v>
      </c>
      <c r="D35" s="44"/>
      <c r="E35" s="113">
        <f>'Y1 PC'!E376</f>
        <v>0</v>
      </c>
      <c r="F35" s="113">
        <f>'Y1 PC'!G376</f>
        <v>0</v>
      </c>
      <c r="G35" s="113">
        <f>'Y1 PC'!H376</f>
        <v>0</v>
      </c>
      <c r="H35" s="113">
        <f>'Y1 PC'!I376</f>
        <v>0</v>
      </c>
      <c r="I35" s="113">
        <f>'Y1 PC'!K376</f>
        <v>0</v>
      </c>
      <c r="J35" s="64"/>
      <c r="K35" s="67"/>
      <c r="L35" s="60"/>
      <c r="M35" s="45">
        <f t="shared" si="7"/>
        <v>0</v>
      </c>
      <c r="N35" s="67"/>
      <c r="O35" s="59"/>
      <c r="P35" s="200"/>
      <c r="Q35" s="60"/>
      <c r="R35" s="45">
        <f t="shared" si="0"/>
        <v>0</v>
      </c>
      <c r="S35" s="45">
        <f t="shared" si="1"/>
        <v>0</v>
      </c>
      <c r="T35" s="28">
        <f t="shared" si="2"/>
        <v>0</v>
      </c>
      <c r="U35" s="46">
        <f t="shared" si="3"/>
        <v>0</v>
      </c>
      <c r="V35" s="27">
        <f t="shared" si="4"/>
        <v>0</v>
      </c>
      <c r="W35" s="25">
        <f t="shared" si="5"/>
        <v>0</v>
      </c>
      <c r="X35" s="30"/>
      <c r="Y35" s="45">
        <f t="shared" si="6"/>
        <v>0</v>
      </c>
    </row>
    <row r="36" spans="1:25" ht="15" thickBot="1" x14ac:dyDescent="0.35">
      <c r="A36" s="311"/>
      <c r="B36" s="42">
        <v>6</v>
      </c>
      <c r="C36" s="47" t="s">
        <v>112</v>
      </c>
      <c r="D36" s="48"/>
      <c r="E36" s="113">
        <f>'Y1 PC'!E388</f>
        <v>0</v>
      </c>
      <c r="F36" s="113">
        <f>'Y1 PC'!G388</f>
        <v>0</v>
      </c>
      <c r="G36" s="113">
        <f>'Y1 PC'!H388</f>
        <v>0</v>
      </c>
      <c r="H36" s="113">
        <f>'Y1 PC'!I388</f>
        <v>0</v>
      </c>
      <c r="I36" s="113">
        <f>'Y1 PC'!K388</f>
        <v>0</v>
      </c>
      <c r="J36" s="65"/>
      <c r="K36" s="68"/>
      <c r="L36" s="62"/>
      <c r="M36" s="49">
        <f t="shared" si="7"/>
        <v>0</v>
      </c>
      <c r="N36" s="68"/>
      <c r="O36" s="61"/>
      <c r="P36" s="202"/>
      <c r="Q36" s="62"/>
      <c r="R36" s="49">
        <f t="shared" si="0"/>
        <v>0</v>
      </c>
      <c r="S36" s="49">
        <f t="shared" si="1"/>
        <v>0</v>
      </c>
      <c r="T36" s="32">
        <f t="shared" si="2"/>
        <v>0</v>
      </c>
      <c r="U36" s="50">
        <f t="shared" si="3"/>
        <v>0</v>
      </c>
      <c r="V36" s="33">
        <f t="shared" si="4"/>
        <v>0</v>
      </c>
      <c r="W36" s="34">
        <f t="shared" si="5"/>
        <v>0</v>
      </c>
      <c r="X36" s="35"/>
      <c r="Y36" s="51">
        <f t="shared" si="6"/>
        <v>0</v>
      </c>
    </row>
    <row r="37" spans="1:25" x14ac:dyDescent="0.3">
      <c r="A37" s="311"/>
      <c r="B37" s="36">
        <v>7</v>
      </c>
      <c r="C37" s="37" t="s">
        <v>113</v>
      </c>
      <c r="D37" s="38"/>
      <c r="E37" s="113">
        <f>'Y1 PC'!E400</f>
        <v>0</v>
      </c>
      <c r="F37" s="113">
        <f>'Y1 PC'!G400</f>
        <v>0</v>
      </c>
      <c r="G37" s="113">
        <f>'Y1 PC'!H400</f>
        <v>0</v>
      </c>
      <c r="H37" s="113">
        <f>'Y1 PC'!I400</f>
        <v>0</v>
      </c>
      <c r="I37" s="113">
        <f>'Y1 PC'!K400</f>
        <v>0</v>
      </c>
      <c r="J37" s="63"/>
      <c r="K37" s="66"/>
      <c r="L37" s="58"/>
      <c r="M37" s="39">
        <f t="shared" si="7"/>
        <v>0</v>
      </c>
      <c r="N37" s="66"/>
      <c r="O37" s="57"/>
      <c r="P37" s="201"/>
      <c r="Q37" s="58"/>
      <c r="R37" s="39">
        <f t="shared" si="0"/>
        <v>0</v>
      </c>
      <c r="S37" s="39">
        <f t="shared" si="1"/>
        <v>0</v>
      </c>
      <c r="T37" s="17">
        <f t="shared" si="2"/>
        <v>0</v>
      </c>
      <c r="U37" s="40">
        <f t="shared" si="3"/>
        <v>0</v>
      </c>
      <c r="V37" s="16">
        <f t="shared" si="4"/>
        <v>0</v>
      </c>
      <c r="W37" s="14">
        <f t="shared" si="5"/>
        <v>0</v>
      </c>
      <c r="X37" s="41"/>
      <c r="Y37" s="39">
        <f t="shared" si="6"/>
        <v>0</v>
      </c>
    </row>
    <row r="38" spans="1:25" ht="15" thickBot="1" x14ac:dyDescent="0.35">
      <c r="A38" s="311"/>
      <c r="B38" s="42">
        <v>8</v>
      </c>
      <c r="C38" s="43" t="s">
        <v>114</v>
      </c>
      <c r="D38" s="44"/>
      <c r="E38" s="113">
        <f>'Y1 PC'!E412</f>
        <v>0</v>
      </c>
      <c r="F38" s="113">
        <f>'Y1 PC'!G412</f>
        <v>0</v>
      </c>
      <c r="G38" s="113">
        <f>'Y1 PC'!H412</f>
        <v>0</v>
      </c>
      <c r="H38" s="113">
        <f>'Y1 PC'!I412</f>
        <v>0</v>
      </c>
      <c r="I38" s="113">
        <f>'Y1 PC'!K412</f>
        <v>0</v>
      </c>
      <c r="J38" s="64"/>
      <c r="K38" s="67"/>
      <c r="L38" s="60"/>
      <c r="M38" s="45">
        <f t="shared" si="7"/>
        <v>0</v>
      </c>
      <c r="N38" s="67"/>
      <c r="O38" s="59"/>
      <c r="P38" s="200"/>
      <c r="Q38" s="60"/>
      <c r="R38" s="45">
        <f t="shared" si="0"/>
        <v>0</v>
      </c>
      <c r="S38" s="45">
        <f t="shared" si="1"/>
        <v>0</v>
      </c>
      <c r="T38" s="28">
        <f t="shared" si="2"/>
        <v>0</v>
      </c>
      <c r="U38" s="46">
        <f t="shared" si="3"/>
        <v>0</v>
      </c>
      <c r="V38" s="27">
        <f t="shared" si="4"/>
        <v>0</v>
      </c>
      <c r="W38" s="25">
        <f t="shared" si="5"/>
        <v>0</v>
      </c>
      <c r="X38" s="30"/>
      <c r="Y38" s="45">
        <f t="shared" si="6"/>
        <v>0</v>
      </c>
    </row>
    <row r="39" spans="1:25" ht="15" thickBot="1" x14ac:dyDescent="0.35">
      <c r="A39" s="311"/>
      <c r="B39" s="36">
        <v>9</v>
      </c>
      <c r="C39" s="47" t="s">
        <v>115</v>
      </c>
      <c r="D39" s="48"/>
      <c r="E39" s="113">
        <f>'Y1 PC'!E424</f>
        <v>0</v>
      </c>
      <c r="F39" s="113">
        <f>'Y1 PC'!G424</f>
        <v>0</v>
      </c>
      <c r="G39" s="113">
        <f>'Y1 PC'!H424</f>
        <v>0</v>
      </c>
      <c r="H39" s="113">
        <f>'Y1 PC'!I424</f>
        <v>0</v>
      </c>
      <c r="I39" s="113">
        <f>'Y1 PC'!K424</f>
        <v>0</v>
      </c>
      <c r="J39" s="65"/>
      <c r="K39" s="68"/>
      <c r="L39" s="62"/>
      <c r="M39" s="49">
        <f t="shared" si="7"/>
        <v>0</v>
      </c>
      <c r="N39" s="68"/>
      <c r="O39" s="61"/>
      <c r="P39" s="202"/>
      <c r="Q39" s="62"/>
      <c r="R39" s="49">
        <f t="shared" si="0"/>
        <v>0</v>
      </c>
      <c r="S39" s="49">
        <f t="shared" si="1"/>
        <v>0</v>
      </c>
      <c r="T39" s="32">
        <f t="shared" si="2"/>
        <v>0</v>
      </c>
      <c r="U39" s="50">
        <f t="shared" si="3"/>
        <v>0</v>
      </c>
      <c r="V39" s="33">
        <f t="shared" si="4"/>
        <v>0</v>
      </c>
      <c r="W39" s="34">
        <f t="shared" si="5"/>
        <v>0</v>
      </c>
      <c r="X39" s="35"/>
      <c r="Y39" s="51">
        <f t="shared" si="6"/>
        <v>0</v>
      </c>
    </row>
    <row r="40" spans="1:25" ht="15" thickBot="1" x14ac:dyDescent="0.35">
      <c r="A40" s="311"/>
      <c r="B40" s="42">
        <v>10</v>
      </c>
      <c r="C40" s="37" t="s">
        <v>116</v>
      </c>
      <c r="D40" s="38"/>
      <c r="E40" s="113">
        <f>'Y1 PC'!E436</f>
        <v>0</v>
      </c>
      <c r="F40" s="113">
        <f>'Y1 PC'!G436</f>
        <v>0</v>
      </c>
      <c r="G40" s="113">
        <f>'Y1 PC'!H436</f>
        <v>0</v>
      </c>
      <c r="H40" s="113">
        <f>'Y1 PC'!I436</f>
        <v>0</v>
      </c>
      <c r="I40" s="113">
        <f>'Y1 PC'!K436</f>
        <v>0</v>
      </c>
      <c r="J40" s="63"/>
      <c r="K40" s="66"/>
      <c r="L40" s="58"/>
      <c r="M40" s="39">
        <f t="shared" si="7"/>
        <v>0</v>
      </c>
      <c r="N40" s="66"/>
      <c r="O40" s="57"/>
      <c r="P40" s="201"/>
      <c r="Q40" s="58"/>
      <c r="R40" s="39">
        <f t="shared" si="0"/>
        <v>0</v>
      </c>
      <c r="S40" s="39">
        <f t="shared" si="1"/>
        <v>0</v>
      </c>
      <c r="T40" s="17">
        <f t="shared" si="2"/>
        <v>0</v>
      </c>
      <c r="U40" s="40">
        <f t="shared" si="3"/>
        <v>0</v>
      </c>
      <c r="V40" s="16">
        <f t="shared" si="4"/>
        <v>0</v>
      </c>
      <c r="W40" s="14">
        <f t="shared" si="5"/>
        <v>0</v>
      </c>
      <c r="X40" s="41"/>
      <c r="Y40" s="39">
        <f t="shared" si="6"/>
        <v>0</v>
      </c>
    </row>
    <row r="41" spans="1:25" x14ac:dyDescent="0.3">
      <c r="A41" s="311"/>
      <c r="B41" s="36">
        <v>11</v>
      </c>
      <c r="C41" s="43" t="s">
        <v>117</v>
      </c>
      <c r="D41" s="44"/>
      <c r="E41" s="113">
        <f>'Y1 PC'!E448</f>
        <v>0</v>
      </c>
      <c r="F41" s="113">
        <f>'Y1 PC'!G448</f>
        <v>0</v>
      </c>
      <c r="G41" s="113">
        <f>'Y1 PC'!H448</f>
        <v>0</v>
      </c>
      <c r="H41" s="113">
        <f>'Y1 PC'!I448</f>
        <v>0</v>
      </c>
      <c r="I41" s="113">
        <f>'Y1 PC'!K448</f>
        <v>0</v>
      </c>
      <c r="J41" s="64"/>
      <c r="K41" s="67"/>
      <c r="L41" s="60"/>
      <c r="M41" s="45">
        <f t="shared" si="7"/>
        <v>0</v>
      </c>
      <c r="N41" s="67"/>
      <c r="O41" s="59"/>
      <c r="P41" s="200"/>
      <c r="Q41" s="60"/>
      <c r="R41" s="45">
        <f t="shared" si="0"/>
        <v>0</v>
      </c>
      <c r="S41" s="45">
        <f t="shared" si="1"/>
        <v>0</v>
      </c>
      <c r="T41" s="28">
        <f t="shared" si="2"/>
        <v>0</v>
      </c>
      <c r="U41" s="46">
        <f t="shared" si="3"/>
        <v>0</v>
      </c>
      <c r="V41" s="27">
        <f t="shared" si="4"/>
        <v>0</v>
      </c>
      <c r="W41" s="25">
        <f t="shared" si="5"/>
        <v>0</v>
      </c>
      <c r="X41" s="30"/>
      <c r="Y41" s="45">
        <f t="shared" si="6"/>
        <v>0</v>
      </c>
    </row>
    <row r="42" spans="1:25" ht="16.2" customHeight="1" thickBot="1" x14ac:dyDescent="0.35">
      <c r="A42" s="311"/>
      <c r="B42" s="42">
        <v>12</v>
      </c>
      <c r="C42" s="47" t="s">
        <v>118</v>
      </c>
      <c r="D42" s="48"/>
      <c r="E42" s="113">
        <f>'Y1 PC'!E460</f>
        <v>0</v>
      </c>
      <c r="F42" s="113">
        <f>'Y1 PC'!G460</f>
        <v>0</v>
      </c>
      <c r="G42" s="113">
        <f>'Y1 PC'!H460</f>
        <v>0</v>
      </c>
      <c r="H42" s="113">
        <f>'Y1 PC'!I460</f>
        <v>0</v>
      </c>
      <c r="I42" s="113">
        <f>'Y1 PC'!K460</f>
        <v>0</v>
      </c>
      <c r="J42" s="65"/>
      <c r="K42" s="68"/>
      <c r="L42" s="62"/>
      <c r="M42" s="49">
        <f t="shared" si="7"/>
        <v>0</v>
      </c>
      <c r="N42" s="68"/>
      <c r="O42" s="61"/>
      <c r="P42" s="202"/>
      <c r="Q42" s="62"/>
      <c r="R42" s="49">
        <f t="shared" si="0"/>
        <v>0</v>
      </c>
      <c r="S42" s="49">
        <f t="shared" si="1"/>
        <v>0</v>
      </c>
      <c r="T42" s="32">
        <f t="shared" si="2"/>
        <v>0</v>
      </c>
      <c r="U42" s="50">
        <f t="shared" si="3"/>
        <v>0</v>
      </c>
      <c r="V42" s="33">
        <f t="shared" si="4"/>
        <v>0</v>
      </c>
      <c r="W42" s="34">
        <f t="shared" si="5"/>
        <v>0</v>
      </c>
      <c r="X42" s="35"/>
      <c r="Y42" s="51">
        <f t="shared" si="6"/>
        <v>0</v>
      </c>
    </row>
    <row r="43" spans="1:25" x14ac:dyDescent="0.3">
      <c r="A43" s="311"/>
      <c r="B43" s="36">
        <v>13</v>
      </c>
      <c r="C43" s="37" t="s">
        <v>119</v>
      </c>
      <c r="D43" s="38"/>
      <c r="E43" s="113">
        <f>'Y1 PC'!E472</f>
        <v>0</v>
      </c>
      <c r="F43" s="113">
        <f>'Y1 PC'!G472</f>
        <v>0</v>
      </c>
      <c r="G43" s="113">
        <f>'Y1 PC'!H472</f>
        <v>0</v>
      </c>
      <c r="H43" s="113">
        <f>'Y1 PC'!I472</f>
        <v>0</v>
      </c>
      <c r="I43" s="113">
        <f>'Y1 PC'!K472</f>
        <v>0</v>
      </c>
      <c r="J43" s="63"/>
      <c r="K43" s="66"/>
      <c r="L43" s="58"/>
      <c r="M43" s="39">
        <f t="shared" si="7"/>
        <v>0</v>
      </c>
      <c r="N43" s="66"/>
      <c r="O43" s="57"/>
      <c r="P43" s="201"/>
      <c r="Q43" s="58"/>
      <c r="R43" s="39">
        <f t="shared" si="0"/>
        <v>0</v>
      </c>
      <c r="S43" s="39">
        <f t="shared" si="1"/>
        <v>0</v>
      </c>
      <c r="T43" s="17">
        <f t="shared" si="2"/>
        <v>0</v>
      </c>
      <c r="U43" s="40">
        <f t="shared" si="3"/>
        <v>0</v>
      </c>
      <c r="V43" s="16">
        <f t="shared" si="4"/>
        <v>0</v>
      </c>
      <c r="W43" s="14">
        <f t="shared" si="5"/>
        <v>0</v>
      </c>
      <c r="X43" s="41"/>
      <c r="Y43" s="39">
        <f t="shared" si="6"/>
        <v>0</v>
      </c>
    </row>
    <row r="44" spans="1:25" ht="15" thickBot="1" x14ac:dyDescent="0.35">
      <c r="A44" s="311"/>
      <c r="B44" s="42">
        <v>14</v>
      </c>
      <c r="C44" s="43" t="s">
        <v>120</v>
      </c>
      <c r="D44" s="44"/>
      <c r="E44" s="113">
        <f>'Y1 PC'!E484</f>
        <v>0</v>
      </c>
      <c r="F44" s="113">
        <f>'Y1 PC'!G484</f>
        <v>0</v>
      </c>
      <c r="G44" s="113">
        <f>'Y1 PC'!H484</f>
        <v>0</v>
      </c>
      <c r="H44" s="113">
        <f>'Y1 PC'!I484</f>
        <v>0</v>
      </c>
      <c r="I44" s="113">
        <f>'Y1 PC'!K484</f>
        <v>0</v>
      </c>
      <c r="J44" s="64"/>
      <c r="K44" s="67"/>
      <c r="L44" s="60"/>
      <c r="M44" s="45">
        <f t="shared" si="7"/>
        <v>0</v>
      </c>
      <c r="N44" s="67"/>
      <c r="O44" s="59"/>
      <c r="P44" s="200"/>
      <c r="Q44" s="60"/>
      <c r="R44" s="45">
        <f t="shared" si="0"/>
        <v>0</v>
      </c>
      <c r="S44" s="45">
        <f t="shared" si="1"/>
        <v>0</v>
      </c>
      <c r="T44" s="28">
        <f t="shared" si="2"/>
        <v>0</v>
      </c>
      <c r="U44" s="46">
        <f t="shared" si="3"/>
        <v>0</v>
      </c>
      <c r="V44" s="27">
        <f t="shared" si="4"/>
        <v>0</v>
      </c>
      <c r="W44" s="25">
        <f t="shared" si="5"/>
        <v>0</v>
      </c>
      <c r="X44" s="30"/>
      <c r="Y44" s="45">
        <f t="shared" si="6"/>
        <v>0</v>
      </c>
    </row>
    <row r="45" spans="1:25" ht="15" thickBot="1" x14ac:dyDescent="0.35">
      <c r="A45" s="311"/>
      <c r="B45" s="36">
        <v>15</v>
      </c>
      <c r="C45" s="47" t="s">
        <v>121</v>
      </c>
      <c r="D45" s="48"/>
      <c r="E45" s="113">
        <f>'Y1 PC'!E496</f>
        <v>0</v>
      </c>
      <c r="F45" s="113">
        <f>'Y1 PC'!G496</f>
        <v>0</v>
      </c>
      <c r="G45" s="113">
        <f>'Y1 PC'!H496</f>
        <v>0</v>
      </c>
      <c r="H45" s="113">
        <f>'Y1 PC'!I496</f>
        <v>0</v>
      </c>
      <c r="I45" s="113">
        <f>'Y1 PC'!K496</f>
        <v>0</v>
      </c>
      <c r="J45" s="65"/>
      <c r="K45" s="68"/>
      <c r="L45" s="62"/>
      <c r="M45" s="49">
        <f t="shared" si="7"/>
        <v>0</v>
      </c>
      <c r="N45" s="68"/>
      <c r="O45" s="61"/>
      <c r="P45" s="202"/>
      <c r="Q45" s="62"/>
      <c r="R45" s="49">
        <f t="shared" si="0"/>
        <v>0</v>
      </c>
      <c r="S45" s="49">
        <f t="shared" si="1"/>
        <v>0</v>
      </c>
      <c r="T45" s="32">
        <f t="shared" si="2"/>
        <v>0</v>
      </c>
      <c r="U45" s="50">
        <f t="shared" si="3"/>
        <v>0</v>
      </c>
      <c r="V45" s="33">
        <f t="shared" si="4"/>
        <v>0</v>
      </c>
      <c r="W45" s="34">
        <f t="shared" si="5"/>
        <v>0</v>
      </c>
      <c r="X45" s="35"/>
      <c r="Y45" s="51">
        <f t="shared" si="6"/>
        <v>0</v>
      </c>
    </row>
    <row r="46" spans="1:25" ht="15" thickBot="1" x14ac:dyDescent="0.35">
      <c r="A46" s="311"/>
      <c r="B46" s="42">
        <v>16</v>
      </c>
      <c r="C46" s="37" t="s">
        <v>122</v>
      </c>
      <c r="D46" s="38"/>
      <c r="E46" s="113">
        <f>'Y1 PC'!E508</f>
        <v>0</v>
      </c>
      <c r="F46" s="113">
        <f>'Y1 PC'!G508</f>
        <v>0</v>
      </c>
      <c r="G46" s="113">
        <f>'Y1 PC'!H508</f>
        <v>0</v>
      </c>
      <c r="H46" s="113">
        <f>'Y1 PC'!I508</f>
        <v>0</v>
      </c>
      <c r="I46" s="113">
        <f>'Y1 PC'!K508</f>
        <v>0</v>
      </c>
      <c r="J46" s="63"/>
      <c r="K46" s="66"/>
      <c r="L46" s="58"/>
      <c r="M46" s="39">
        <f t="shared" si="7"/>
        <v>0</v>
      </c>
      <c r="N46" s="66"/>
      <c r="O46" s="57"/>
      <c r="P46" s="201"/>
      <c r="Q46" s="58"/>
      <c r="R46" s="39">
        <f t="shared" si="0"/>
        <v>0</v>
      </c>
      <c r="S46" s="39">
        <f t="shared" si="1"/>
        <v>0</v>
      </c>
      <c r="T46" s="17">
        <f t="shared" si="2"/>
        <v>0</v>
      </c>
      <c r="U46" s="40">
        <f t="shared" si="3"/>
        <v>0</v>
      </c>
      <c r="V46" s="16">
        <f t="shared" si="4"/>
        <v>0</v>
      </c>
      <c r="W46" s="14">
        <f t="shared" si="5"/>
        <v>0</v>
      </c>
      <c r="X46" s="41"/>
      <c r="Y46" s="39">
        <f t="shared" si="6"/>
        <v>0</v>
      </c>
    </row>
    <row r="47" spans="1:25" ht="16.2" customHeight="1" x14ac:dyDescent="0.3">
      <c r="A47" s="311"/>
      <c r="B47" s="36">
        <v>17</v>
      </c>
      <c r="C47" s="43" t="s">
        <v>123</v>
      </c>
      <c r="D47" s="44"/>
      <c r="E47" s="113">
        <f>'Y1 PC'!E520</f>
        <v>0</v>
      </c>
      <c r="F47" s="113">
        <f>'Y1 PC'!G520</f>
        <v>0</v>
      </c>
      <c r="G47" s="113">
        <f>'Y1 PC'!H520</f>
        <v>0</v>
      </c>
      <c r="H47" s="113">
        <f>'Y1 PC'!I520</f>
        <v>0</v>
      </c>
      <c r="I47" s="113">
        <f>'Y1 PC'!K520</f>
        <v>0</v>
      </c>
      <c r="J47" s="64"/>
      <c r="K47" s="67"/>
      <c r="L47" s="60"/>
      <c r="M47" s="45">
        <f t="shared" si="7"/>
        <v>0</v>
      </c>
      <c r="N47" s="67"/>
      <c r="O47" s="59"/>
      <c r="P47" s="200"/>
      <c r="Q47" s="60"/>
      <c r="R47" s="45">
        <f t="shared" si="0"/>
        <v>0</v>
      </c>
      <c r="S47" s="45">
        <f t="shared" si="1"/>
        <v>0</v>
      </c>
      <c r="T47" s="28">
        <f t="shared" si="2"/>
        <v>0</v>
      </c>
      <c r="U47" s="46">
        <f t="shared" si="3"/>
        <v>0</v>
      </c>
      <c r="V47" s="27">
        <f t="shared" si="4"/>
        <v>0</v>
      </c>
      <c r="W47" s="25">
        <f t="shared" si="5"/>
        <v>0</v>
      </c>
      <c r="X47" s="30"/>
      <c r="Y47" s="45">
        <f t="shared" si="6"/>
        <v>0</v>
      </c>
    </row>
    <row r="48" spans="1:25" ht="15" thickBot="1" x14ac:dyDescent="0.35">
      <c r="A48" s="311"/>
      <c r="B48" s="42">
        <v>18</v>
      </c>
      <c r="C48" s="47" t="s">
        <v>124</v>
      </c>
      <c r="D48" s="48"/>
      <c r="E48" s="113">
        <f>'Y1 PC'!E532</f>
        <v>0</v>
      </c>
      <c r="F48" s="113">
        <f>'Y1 PC'!G532</f>
        <v>0</v>
      </c>
      <c r="G48" s="113">
        <f>'Y1 PC'!H532</f>
        <v>0</v>
      </c>
      <c r="H48" s="113">
        <f>'Y1 PC'!I532</f>
        <v>0</v>
      </c>
      <c r="I48" s="113">
        <f>'Y1 PC'!K532</f>
        <v>0</v>
      </c>
      <c r="J48" s="65"/>
      <c r="K48" s="68"/>
      <c r="L48" s="62"/>
      <c r="M48" s="49">
        <f t="shared" si="7"/>
        <v>0</v>
      </c>
      <c r="N48" s="68"/>
      <c r="O48" s="61"/>
      <c r="P48" s="202"/>
      <c r="Q48" s="62"/>
      <c r="R48" s="49">
        <f t="shared" si="0"/>
        <v>0</v>
      </c>
      <c r="S48" s="49">
        <f t="shared" si="1"/>
        <v>0</v>
      </c>
      <c r="T48" s="32">
        <f t="shared" si="2"/>
        <v>0</v>
      </c>
      <c r="U48" s="50">
        <f t="shared" si="3"/>
        <v>0</v>
      </c>
      <c r="V48" s="33">
        <f t="shared" si="4"/>
        <v>0</v>
      </c>
      <c r="W48" s="34">
        <f t="shared" si="5"/>
        <v>0</v>
      </c>
      <c r="X48" s="35"/>
      <c r="Y48" s="51">
        <f t="shared" si="6"/>
        <v>0</v>
      </c>
    </row>
    <row r="49" spans="1:25" x14ac:dyDescent="0.3">
      <c r="A49" s="311"/>
      <c r="B49" s="36">
        <v>19</v>
      </c>
      <c r="C49" s="37" t="s">
        <v>125</v>
      </c>
      <c r="D49" s="38"/>
      <c r="E49" s="113">
        <f>'Y1 PC'!E544</f>
        <v>0</v>
      </c>
      <c r="F49" s="113">
        <f>'Y1 PC'!G544</f>
        <v>0</v>
      </c>
      <c r="G49" s="113">
        <f>'Y1 PC'!H544</f>
        <v>0</v>
      </c>
      <c r="H49" s="113">
        <f>'Y1 PC'!I544</f>
        <v>0</v>
      </c>
      <c r="I49" s="113">
        <f>'Y1 PC'!K544</f>
        <v>0</v>
      </c>
      <c r="J49" s="63"/>
      <c r="K49" s="66"/>
      <c r="L49" s="58"/>
      <c r="M49" s="39">
        <f t="shared" si="7"/>
        <v>0</v>
      </c>
      <c r="N49" s="66"/>
      <c r="O49" s="57"/>
      <c r="P49" s="201"/>
      <c r="Q49" s="58"/>
      <c r="R49" s="39">
        <f t="shared" si="0"/>
        <v>0</v>
      </c>
      <c r="S49" s="39">
        <f t="shared" si="1"/>
        <v>0</v>
      </c>
      <c r="T49" s="17">
        <f t="shared" si="2"/>
        <v>0</v>
      </c>
      <c r="U49" s="40">
        <f t="shared" si="3"/>
        <v>0</v>
      </c>
      <c r="V49" s="16">
        <f t="shared" si="4"/>
        <v>0</v>
      </c>
      <c r="W49" s="14">
        <f t="shared" si="5"/>
        <v>0</v>
      </c>
      <c r="X49" s="41"/>
      <c r="Y49" s="39">
        <f t="shared" si="6"/>
        <v>0</v>
      </c>
    </row>
    <row r="50" spans="1:25" ht="15" thickBot="1" x14ac:dyDescent="0.35">
      <c r="A50" s="312"/>
      <c r="B50" s="42">
        <v>20</v>
      </c>
      <c r="C50" s="43" t="s">
        <v>126</v>
      </c>
      <c r="D50" s="44"/>
      <c r="E50" s="113">
        <f>'Y1 PC'!E556</f>
        <v>0</v>
      </c>
      <c r="F50" s="113">
        <f>'Y1 PC'!G556</f>
        <v>0</v>
      </c>
      <c r="G50" s="113">
        <f>'Y1 PC'!H556</f>
        <v>0</v>
      </c>
      <c r="H50" s="113">
        <f>'Y1 PC'!I556</f>
        <v>0</v>
      </c>
      <c r="I50" s="113">
        <f>'Y1 PC'!K556</f>
        <v>0</v>
      </c>
      <c r="J50" s="64"/>
      <c r="K50" s="67"/>
      <c r="L50" s="60"/>
      <c r="M50" s="45">
        <f t="shared" si="7"/>
        <v>0</v>
      </c>
      <c r="N50" s="67"/>
      <c r="O50" s="59"/>
      <c r="P50" s="200"/>
      <c r="Q50" s="60"/>
      <c r="R50" s="45">
        <f t="shared" si="0"/>
        <v>0</v>
      </c>
      <c r="S50" s="45">
        <f t="shared" si="1"/>
        <v>0</v>
      </c>
      <c r="T50" s="28">
        <f t="shared" si="2"/>
        <v>0</v>
      </c>
      <c r="U50" s="46">
        <f t="shared" si="3"/>
        <v>0</v>
      </c>
      <c r="V50" s="27">
        <f t="shared" si="4"/>
        <v>0</v>
      </c>
      <c r="W50" s="25">
        <f t="shared" si="5"/>
        <v>0</v>
      </c>
      <c r="X50" s="30"/>
      <c r="Y50" s="45">
        <f t="shared" si="6"/>
        <v>0</v>
      </c>
    </row>
    <row r="51" spans="1:25" ht="15" thickBot="1" x14ac:dyDescent="0.35">
      <c r="A51" s="285" t="s">
        <v>58</v>
      </c>
      <c r="B51" s="286"/>
      <c r="C51" s="286"/>
      <c r="D51" s="287"/>
      <c r="E51" s="116">
        <f t="shared" ref="E51:J51" si="8">SUM(E5:E50)</f>
        <v>0</v>
      </c>
      <c r="F51" s="185">
        <f t="shared" si="8"/>
        <v>0</v>
      </c>
      <c r="G51" s="186">
        <f t="shared" si="8"/>
        <v>0</v>
      </c>
      <c r="H51" s="186">
        <f t="shared" si="8"/>
        <v>0</v>
      </c>
      <c r="I51" s="186">
        <f t="shared" si="8"/>
        <v>0</v>
      </c>
      <c r="J51" s="52">
        <f t="shared" si="8"/>
        <v>0</v>
      </c>
      <c r="K51" s="52">
        <f>SUM(K5:K33)</f>
        <v>0</v>
      </c>
      <c r="L51" s="52">
        <f>SUM(L5:L33)</f>
        <v>0</v>
      </c>
      <c r="M51" s="52">
        <f>SUM(M5:M33)</f>
        <v>0</v>
      </c>
      <c r="N51" s="52">
        <f t="shared" ref="N51:Y51" si="9">SUM(N5:N50)</f>
        <v>0</v>
      </c>
      <c r="O51" s="52">
        <f t="shared" si="9"/>
        <v>0</v>
      </c>
      <c r="P51" s="52"/>
      <c r="Q51" s="52">
        <f t="shared" si="9"/>
        <v>0</v>
      </c>
      <c r="R51" s="52">
        <f t="shared" si="9"/>
        <v>0</v>
      </c>
      <c r="S51" s="52">
        <f t="shared" si="9"/>
        <v>0</v>
      </c>
      <c r="T51" s="52">
        <f t="shared" si="9"/>
        <v>0</v>
      </c>
      <c r="U51" s="52">
        <f t="shared" si="9"/>
        <v>0</v>
      </c>
      <c r="V51" s="53">
        <f t="shared" si="9"/>
        <v>0</v>
      </c>
      <c r="W51" s="53">
        <f t="shared" si="9"/>
        <v>0</v>
      </c>
      <c r="X51" s="53">
        <f t="shared" si="9"/>
        <v>0</v>
      </c>
      <c r="Y51" s="54">
        <f t="shared" si="9"/>
        <v>0</v>
      </c>
    </row>
    <row r="56" spans="1:25" s="1" customFormat="1" x14ac:dyDescent="0.3">
      <c r="A56" s="22"/>
      <c r="B56" s="22"/>
      <c r="C56" s="22"/>
      <c r="D56" s="55"/>
      <c r="E56" s="117"/>
      <c r="F56" s="187"/>
      <c r="G56" s="187"/>
      <c r="H56" s="187"/>
      <c r="I56" s="188"/>
      <c r="J56" s="22"/>
      <c r="K56" s="22"/>
      <c r="L56" s="22"/>
      <c r="N56" s="22"/>
      <c r="O56" s="22"/>
      <c r="P56" s="22"/>
      <c r="Q56" s="22"/>
      <c r="V56" s="22"/>
      <c r="W56" s="22"/>
      <c r="X56" s="22"/>
    </row>
  </sheetData>
  <mergeCells count="23">
    <mergeCell ref="F1:U1"/>
    <mergeCell ref="V1:Y1"/>
    <mergeCell ref="B2:D2"/>
    <mergeCell ref="E2:E4"/>
    <mergeCell ref="F2:H3"/>
    <mergeCell ref="I2:I4"/>
    <mergeCell ref="J2:J4"/>
    <mergeCell ref="K2:L2"/>
    <mergeCell ref="M2:M4"/>
    <mergeCell ref="N2:Q3"/>
    <mergeCell ref="A51:D51"/>
    <mergeCell ref="X2:X3"/>
    <mergeCell ref="Y2:Y4"/>
    <mergeCell ref="B3:D3"/>
    <mergeCell ref="B4:D4"/>
    <mergeCell ref="A5:A30"/>
    <mergeCell ref="A31:A50"/>
    <mergeCell ref="R2:R4"/>
    <mergeCell ref="S2:S4"/>
    <mergeCell ref="T2:T4"/>
    <mergeCell ref="U2:U4"/>
    <mergeCell ref="V2:V3"/>
    <mergeCell ref="W2:W3"/>
  </mergeCells>
  <dataValidations count="1">
    <dataValidation operator="greaterThanOrEqual" allowBlank="1" showInputMessage="1" showErrorMessage="1" sqref="O1:Q1 N1:N2 V1:X2 F1:H2 E1:E50 C4:D50 N4:Q50 R1:U50 V4:X50 F4:H50 I1:M50 A31 A1:A5 A53:XFD1048576 Y1:XFD50 A51:XFD51 B1:B50 C1:D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Q748"/>
  <sheetViews>
    <sheetView topLeftCell="A493" zoomScale="55" zoomScaleNormal="55" workbookViewId="0">
      <selection activeCell="H497" sqref="H497"/>
    </sheetView>
  </sheetViews>
  <sheetFormatPr defaultColWidth="9.109375" defaultRowHeight="14.4" x14ac:dyDescent="0.3"/>
  <cols>
    <col min="1" max="1" width="17" style="22" customWidth="1"/>
    <col min="2" max="2" width="16.88671875" style="22" customWidth="1"/>
    <col min="3" max="3" width="26.33203125" style="22" customWidth="1"/>
    <col min="4" max="4" width="9.109375" style="55"/>
    <col min="5" max="5" width="15.6640625" style="88" customWidth="1"/>
    <col min="6" max="6" width="22.33203125" style="88" customWidth="1"/>
    <col min="7" max="8" width="20.33203125" style="22" customWidth="1"/>
    <col min="9" max="9" width="23.44140625" style="22" customWidth="1"/>
    <col min="10" max="10" width="20.33203125" style="187" customWidth="1"/>
    <col min="11" max="11" width="25.33203125" style="1" bestFit="1" customWidth="1"/>
    <col min="12" max="13" width="17.109375" style="1" customWidth="1"/>
    <col min="14" max="16" width="13.5546875" style="22" customWidth="1"/>
    <col min="17" max="17" width="15.88671875" style="1" customWidth="1"/>
    <col min="18" max="16384" width="9.109375" style="22"/>
  </cols>
  <sheetData>
    <row r="1" spans="1:17" s="1" customFormat="1" ht="15" thickBot="1" x14ac:dyDescent="0.35">
      <c r="D1" s="2"/>
      <c r="E1" s="87"/>
      <c r="F1" s="87"/>
      <c r="G1" s="146" t="s">
        <v>53</v>
      </c>
      <c r="H1" s="147"/>
      <c r="I1" s="147"/>
      <c r="J1" s="233"/>
      <c r="K1" s="147"/>
      <c r="L1" s="147"/>
      <c r="M1" s="148"/>
      <c r="N1" s="138" t="s">
        <v>56</v>
      </c>
      <c r="O1" s="139"/>
      <c r="P1" s="139"/>
      <c r="Q1" s="149"/>
    </row>
    <row r="2" spans="1:17" s="2" customFormat="1" ht="46.2" customHeight="1" x14ac:dyDescent="0.3">
      <c r="A2" s="3" t="s">
        <v>0</v>
      </c>
      <c r="B2" s="172" t="str">
        <f>'Total budget'!B2:D2</f>
        <v>EJP SOIL 2nd call</v>
      </c>
      <c r="C2" s="172"/>
      <c r="D2" s="173"/>
      <c r="E2" s="304" t="s">
        <v>201</v>
      </c>
      <c r="F2" s="138" t="s">
        <v>45</v>
      </c>
      <c r="G2" s="139"/>
      <c r="H2" s="139"/>
      <c r="I2" s="139"/>
      <c r="J2" s="210"/>
      <c r="K2" s="151" t="s">
        <v>59</v>
      </c>
      <c r="L2" s="151" t="s">
        <v>51</v>
      </c>
      <c r="M2" s="135" t="s">
        <v>52</v>
      </c>
      <c r="N2" s="146" t="s">
        <v>35</v>
      </c>
      <c r="O2" s="147" t="s">
        <v>54</v>
      </c>
      <c r="P2" s="148" t="s">
        <v>55</v>
      </c>
      <c r="Q2" s="140" t="s">
        <v>57</v>
      </c>
    </row>
    <row r="3" spans="1:17" s="2" customFormat="1" ht="30" customHeight="1" x14ac:dyDescent="0.3">
      <c r="A3" s="104" t="s">
        <v>60</v>
      </c>
      <c r="B3" s="229" t="str">
        <f>'Total budget'!B3:D3</f>
        <v>XXX</v>
      </c>
      <c r="C3" s="174"/>
      <c r="D3" s="175"/>
      <c r="E3" s="305"/>
      <c r="F3" s="136"/>
      <c r="G3" s="176"/>
      <c r="H3" s="176"/>
      <c r="I3" s="176"/>
      <c r="J3" s="234"/>
      <c r="K3" s="152"/>
      <c r="L3" s="152"/>
      <c r="M3" s="136"/>
      <c r="N3" s="155"/>
      <c r="O3" s="156"/>
      <c r="P3" s="154"/>
      <c r="Q3" s="150"/>
    </row>
    <row r="4" spans="1:17" s="2" customFormat="1" ht="44.4" customHeight="1" thickBot="1" x14ac:dyDescent="0.35">
      <c r="A4" s="4" t="s">
        <v>74</v>
      </c>
      <c r="B4" s="203" t="s">
        <v>195</v>
      </c>
      <c r="C4" s="177"/>
      <c r="D4" s="178"/>
      <c r="E4" s="306"/>
      <c r="F4" s="189" t="s">
        <v>177</v>
      </c>
      <c r="G4" s="182" t="s">
        <v>178</v>
      </c>
      <c r="H4" s="183" t="s">
        <v>179</v>
      </c>
      <c r="I4" s="184" t="s">
        <v>180</v>
      </c>
      <c r="J4" s="230" t="s">
        <v>68</v>
      </c>
      <c r="K4" s="153"/>
      <c r="L4" s="153"/>
      <c r="M4" s="137"/>
      <c r="N4" s="8">
        <v>0.44</v>
      </c>
      <c r="O4" s="9">
        <v>0.56000000000000005</v>
      </c>
      <c r="P4" s="10">
        <v>1</v>
      </c>
      <c r="Q4" s="150"/>
    </row>
    <row r="5" spans="1:17" ht="15" thickBot="1" x14ac:dyDescent="0.35">
      <c r="A5" s="110" t="s">
        <v>27</v>
      </c>
      <c r="B5" s="168" t="s">
        <v>1</v>
      </c>
      <c r="C5" s="141" t="s">
        <v>36</v>
      </c>
      <c r="D5" s="170" t="s">
        <v>28</v>
      </c>
      <c r="E5" s="118"/>
      <c r="F5" s="127"/>
      <c r="G5" s="56"/>
      <c r="H5" s="57"/>
      <c r="I5" s="58"/>
      <c r="J5" s="231">
        <f>SUM(G5:I5)</f>
        <v>0</v>
      </c>
      <c r="K5" s="15">
        <f>E5*J5</f>
        <v>0</v>
      </c>
      <c r="L5" s="17">
        <f>25%*K5</f>
        <v>0</v>
      </c>
      <c r="M5" s="18">
        <f>ROUND(SUM(K5:L5),0)</f>
        <v>0</v>
      </c>
      <c r="N5" s="19">
        <f>$N$4*$M5</f>
        <v>0</v>
      </c>
      <c r="O5" s="20">
        <f>$O$4*$M5</f>
        <v>0</v>
      </c>
      <c r="P5" s="21"/>
      <c r="Q5" s="15">
        <f>ROUND(SUM($N5:$P5),0)</f>
        <v>0</v>
      </c>
    </row>
    <row r="6" spans="1:17" x14ac:dyDescent="0.3">
      <c r="A6" s="111"/>
      <c r="B6" s="169"/>
      <c r="C6" s="142"/>
      <c r="D6" s="171"/>
      <c r="E6" s="118"/>
      <c r="F6" s="127"/>
      <c r="G6" s="69"/>
      <c r="H6" s="70"/>
      <c r="I6" s="71"/>
      <c r="J6" s="231">
        <f t="shared" ref="J6:J15" si="0">SUM(G6:I6)</f>
        <v>0</v>
      </c>
      <c r="K6" s="72">
        <f t="shared" ref="K6:K15" si="1">E6*J6</f>
        <v>0</v>
      </c>
      <c r="L6" s="73">
        <f t="shared" ref="L6:L15" si="2">25%*K6</f>
        <v>0</v>
      </c>
      <c r="M6" s="74">
        <f t="shared" ref="M6:M15" si="3">ROUND(SUM(K6:L6),0)</f>
        <v>0</v>
      </c>
      <c r="N6" s="19">
        <f t="shared" ref="N6:N15" si="4">$N$4*$M6</f>
        <v>0</v>
      </c>
      <c r="O6" s="20">
        <f t="shared" ref="O6:O15" si="5">$O$4*$M6</f>
        <v>0</v>
      </c>
      <c r="P6" s="21"/>
      <c r="Q6" s="72">
        <f t="shared" ref="Q6:Q15" si="6">ROUND(SUM($N6:$P6),0)</f>
        <v>0</v>
      </c>
    </row>
    <row r="7" spans="1:17" x14ac:dyDescent="0.3">
      <c r="A7" s="111"/>
      <c r="B7" s="169"/>
      <c r="C7" s="142"/>
      <c r="D7" s="171"/>
      <c r="E7" s="119"/>
      <c r="F7" s="127"/>
      <c r="G7" s="69"/>
      <c r="H7" s="70"/>
      <c r="I7" s="71"/>
      <c r="J7" s="231">
        <f t="shared" si="0"/>
        <v>0</v>
      </c>
      <c r="K7" s="72">
        <f t="shared" si="1"/>
        <v>0</v>
      </c>
      <c r="L7" s="73">
        <f t="shared" si="2"/>
        <v>0</v>
      </c>
      <c r="M7" s="74">
        <f t="shared" si="3"/>
        <v>0</v>
      </c>
      <c r="N7" s="19">
        <f t="shared" si="4"/>
        <v>0</v>
      </c>
      <c r="O7" s="20">
        <f t="shared" si="5"/>
        <v>0</v>
      </c>
      <c r="P7" s="21"/>
      <c r="Q7" s="72">
        <f t="shared" si="6"/>
        <v>0</v>
      </c>
    </row>
    <row r="8" spans="1:17" x14ac:dyDescent="0.3">
      <c r="A8" s="111"/>
      <c r="B8" s="169"/>
      <c r="C8" s="142"/>
      <c r="D8" s="171"/>
      <c r="E8" s="119"/>
      <c r="F8" s="127"/>
      <c r="G8" s="69"/>
      <c r="H8" s="70"/>
      <c r="I8" s="71"/>
      <c r="J8" s="231">
        <f t="shared" si="0"/>
        <v>0</v>
      </c>
      <c r="K8" s="72">
        <f t="shared" si="1"/>
        <v>0</v>
      </c>
      <c r="L8" s="73">
        <f t="shared" si="2"/>
        <v>0</v>
      </c>
      <c r="M8" s="74">
        <f t="shared" si="3"/>
        <v>0</v>
      </c>
      <c r="N8" s="19">
        <f t="shared" si="4"/>
        <v>0</v>
      </c>
      <c r="O8" s="20">
        <f t="shared" si="5"/>
        <v>0</v>
      </c>
      <c r="P8" s="21"/>
      <c r="Q8" s="72">
        <f t="shared" si="6"/>
        <v>0</v>
      </c>
    </row>
    <row r="9" spans="1:17" x14ac:dyDescent="0.3">
      <c r="A9" s="111"/>
      <c r="B9" s="169"/>
      <c r="C9" s="142"/>
      <c r="D9" s="171"/>
      <c r="E9" s="119"/>
      <c r="F9" s="127"/>
      <c r="G9" s="69"/>
      <c r="H9" s="70"/>
      <c r="I9" s="71"/>
      <c r="J9" s="231">
        <f t="shared" si="0"/>
        <v>0</v>
      </c>
      <c r="K9" s="72">
        <f t="shared" si="1"/>
        <v>0</v>
      </c>
      <c r="L9" s="73">
        <f t="shared" si="2"/>
        <v>0</v>
      </c>
      <c r="M9" s="74">
        <f t="shared" si="3"/>
        <v>0</v>
      </c>
      <c r="N9" s="19">
        <f t="shared" si="4"/>
        <v>0</v>
      </c>
      <c r="O9" s="20">
        <f t="shared" si="5"/>
        <v>0</v>
      </c>
      <c r="P9" s="21"/>
      <c r="Q9" s="72">
        <f t="shared" si="6"/>
        <v>0</v>
      </c>
    </row>
    <row r="10" spans="1:17" x14ac:dyDescent="0.3">
      <c r="A10" s="111"/>
      <c r="B10" s="169"/>
      <c r="C10" s="142"/>
      <c r="D10" s="171"/>
      <c r="E10" s="119"/>
      <c r="F10" s="127"/>
      <c r="G10" s="69"/>
      <c r="H10" s="70"/>
      <c r="I10" s="71"/>
      <c r="J10" s="231">
        <f t="shared" si="0"/>
        <v>0</v>
      </c>
      <c r="K10" s="72">
        <f t="shared" si="1"/>
        <v>0</v>
      </c>
      <c r="L10" s="73">
        <f t="shared" si="2"/>
        <v>0</v>
      </c>
      <c r="M10" s="74">
        <f t="shared" si="3"/>
        <v>0</v>
      </c>
      <c r="N10" s="19">
        <f t="shared" si="4"/>
        <v>0</v>
      </c>
      <c r="O10" s="20">
        <f t="shared" si="5"/>
        <v>0</v>
      </c>
      <c r="P10" s="21"/>
      <c r="Q10" s="72">
        <f t="shared" si="6"/>
        <v>0</v>
      </c>
    </row>
    <row r="11" spans="1:17" x14ac:dyDescent="0.3">
      <c r="A11" s="111"/>
      <c r="B11" s="169"/>
      <c r="C11" s="142"/>
      <c r="D11" s="171"/>
      <c r="E11" s="119"/>
      <c r="F11" s="127"/>
      <c r="G11" s="69"/>
      <c r="H11" s="70"/>
      <c r="I11" s="71"/>
      <c r="J11" s="231">
        <f t="shared" si="0"/>
        <v>0</v>
      </c>
      <c r="K11" s="72">
        <f t="shared" si="1"/>
        <v>0</v>
      </c>
      <c r="L11" s="73">
        <f t="shared" si="2"/>
        <v>0</v>
      </c>
      <c r="M11" s="74">
        <f t="shared" si="3"/>
        <v>0</v>
      </c>
      <c r="N11" s="19">
        <f t="shared" si="4"/>
        <v>0</v>
      </c>
      <c r="O11" s="20">
        <f t="shared" si="5"/>
        <v>0</v>
      </c>
      <c r="P11" s="21"/>
      <c r="Q11" s="72">
        <f t="shared" si="6"/>
        <v>0</v>
      </c>
    </row>
    <row r="12" spans="1:17" x14ac:dyDescent="0.3">
      <c r="A12" s="111"/>
      <c r="B12" s="169"/>
      <c r="C12" s="142"/>
      <c r="D12" s="171"/>
      <c r="E12" s="119"/>
      <c r="F12" s="127"/>
      <c r="G12" s="69"/>
      <c r="H12" s="70"/>
      <c r="I12" s="71"/>
      <c r="J12" s="231">
        <f t="shared" si="0"/>
        <v>0</v>
      </c>
      <c r="K12" s="72">
        <f t="shared" si="1"/>
        <v>0</v>
      </c>
      <c r="L12" s="73">
        <f t="shared" si="2"/>
        <v>0</v>
      </c>
      <c r="M12" s="74">
        <f t="shared" si="3"/>
        <v>0</v>
      </c>
      <c r="N12" s="19">
        <f t="shared" si="4"/>
        <v>0</v>
      </c>
      <c r="O12" s="20">
        <f t="shared" si="5"/>
        <v>0</v>
      </c>
      <c r="P12" s="21"/>
      <c r="Q12" s="72">
        <f t="shared" si="6"/>
        <v>0</v>
      </c>
    </row>
    <row r="13" spans="1:17" x14ac:dyDescent="0.3">
      <c r="A13" s="111"/>
      <c r="B13" s="169"/>
      <c r="C13" s="142"/>
      <c r="D13" s="171"/>
      <c r="E13" s="119"/>
      <c r="F13" s="127"/>
      <c r="G13" s="69"/>
      <c r="H13" s="70"/>
      <c r="I13" s="71"/>
      <c r="J13" s="231">
        <f t="shared" si="0"/>
        <v>0</v>
      </c>
      <c r="K13" s="72">
        <f t="shared" si="1"/>
        <v>0</v>
      </c>
      <c r="L13" s="73">
        <f t="shared" si="2"/>
        <v>0</v>
      </c>
      <c r="M13" s="74">
        <f t="shared" si="3"/>
        <v>0</v>
      </c>
      <c r="N13" s="19">
        <f t="shared" si="4"/>
        <v>0</v>
      </c>
      <c r="O13" s="20">
        <f t="shared" si="5"/>
        <v>0</v>
      </c>
      <c r="P13" s="21"/>
      <c r="Q13" s="72">
        <f t="shared" si="6"/>
        <v>0</v>
      </c>
    </row>
    <row r="14" spans="1:17" x14ac:dyDescent="0.3">
      <c r="A14" s="111"/>
      <c r="B14" s="169"/>
      <c r="C14" s="142"/>
      <c r="D14" s="171"/>
      <c r="E14" s="119"/>
      <c r="F14" s="127"/>
      <c r="G14" s="69"/>
      <c r="H14" s="70"/>
      <c r="I14" s="71"/>
      <c r="J14" s="231">
        <f t="shared" si="0"/>
        <v>0</v>
      </c>
      <c r="K14" s="72">
        <f t="shared" si="1"/>
        <v>0</v>
      </c>
      <c r="L14" s="73">
        <f t="shared" si="2"/>
        <v>0</v>
      </c>
      <c r="M14" s="74">
        <f t="shared" si="3"/>
        <v>0</v>
      </c>
      <c r="N14" s="19">
        <f t="shared" si="4"/>
        <v>0</v>
      </c>
      <c r="O14" s="20">
        <f t="shared" si="5"/>
        <v>0</v>
      </c>
      <c r="P14" s="21"/>
      <c r="Q14" s="72">
        <f t="shared" si="6"/>
        <v>0</v>
      </c>
    </row>
    <row r="15" spans="1:17" ht="15" thickBot="1" x14ac:dyDescent="0.35">
      <c r="A15" s="111"/>
      <c r="B15" s="169"/>
      <c r="C15" s="142"/>
      <c r="D15" s="171"/>
      <c r="E15" s="120"/>
      <c r="F15" s="128"/>
      <c r="G15" s="75"/>
      <c r="H15" s="76"/>
      <c r="I15" s="77"/>
      <c r="J15" s="231">
        <f t="shared" si="0"/>
        <v>0</v>
      </c>
      <c r="K15" s="78">
        <f t="shared" si="1"/>
        <v>0</v>
      </c>
      <c r="L15" s="79">
        <f t="shared" si="2"/>
        <v>0</v>
      </c>
      <c r="M15" s="80">
        <f t="shared" si="3"/>
        <v>0</v>
      </c>
      <c r="N15" s="81">
        <f t="shared" si="4"/>
        <v>0</v>
      </c>
      <c r="O15" s="82">
        <f t="shared" si="5"/>
        <v>0</v>
      </c>
      <c r="P15" s="83"/>
      <c r="Q15" s="78">
        <f t="shared" si="6"/>
        <v>0</v>
      </c>
    </row>
    <row r="16" spans="1:17" s="1" customFormat="1" ht="15" customHeight="1" thickBot="1" x14ac:dyDescent="0.35">
      <c r="A16" s="111"/>
      <c r="B16" s="166" t="s">
        <v>70</v>
      </c>
      <c r="C16" s="166"/>
      <c r="D16" s="167"/>
      <c r="E16" s="121">
        <f>SUM(E5:E15)</f>
        <v>0</v>
      </c>
      <c r="F16" s="129"/>
      <c r="G16" s="124">
        <f t="shared" ref="G16:O16" si="7">SUM(G5:G15)</f>
        <v>0</v>
      </c>
      <c r="H16" s="89">
        <f t="shared" si="7"/>
        <v>0</v>
      </c>
      <c r="I16" s="89">
        <f t="shared" si="7"/>
        <v>0</v>
      </c>
      <c r="J16" s="116">
        <f t="shared" si="7"/>
        <v>0</v>
      </c>
      <c r="K16" s="84">
        <f t="shared" si="7"/>
        <v>0</v>
      </c>
      <c r="L16" s="84">
        <f t="shared" si="7"/>
        <v>0</v>
      </c>
      <c r="M16" s="85">
        <f t="shared" si="7"/>
        <v>0</v>
      </c>
      <c r="N16" s="90">
        <f t="shared" si="7"/>
        <v>0</v>
      </c>
      <c r="O16" s="91">
        <f t="shared" si="7"/>
        <v>0</v>
      </c>
      <c r="P16" s="86"/>
      <c r="Q16" s="84">
        <f>SUM(Q5:Q15)</f>
        <v>0</v>
      </c>
    </row>
    <row r="17" spans="1:17" x14ac:dyDescent="0.3">
      <c r="A17" s="111"/>
      <c r="B17" s="168" t="s">
        <v>2</v>
      </c>
      <c r="C17" s="141" t="s">
        <v>76</v>
      </c>
      <c r="D17" s="170" t="s">
        <v>40</v>
      </c>
      <c r="E17" s="118"/>
      <c r="F17" s="130"/>
      <c r="G17" s="56"/>
      <c r="H17" s="57"/>
      <c r="I17" s="58"/>
      <c r="J17" s="231">
        <f>SUM(G17:I17)</f>
        <v>0</v>
      </c>
      <c r="K17" s="15">
        <f>E17*J17</f>
        <v>0</v>
      </c>
      <c r="L17" s="17">
        <f>25%*K17</f>
        <v>0</v>
      </c>
      <c r="M17" s="18">
        <f t="shared" ref="M17:M27" si="8">ROUND(SUM(K17:L17),0)</f>
        <v>0</v>
      </c>
      <c r="N17" s="19">
        <f>$N$4*$M17</f>
        <v>0</v>
      </c>
      <c r="O17" s="20">
        <f>$O$4*$M17</f>
        <v>0</v>
      </c>
      <c r="P17" s="21"/>
      <c r="Q17" s="15">
        <f>ROUND(SUM($N17:$P17),0)</f>
        <v>0</v>
      </c>
    </row>
    <row r="18" spans="1:17" x14ac:dyDescent="0.3">
      <c r="A18" s="111"/>
      <c r="B18" s="169"/>
      <c r="C18" s="142"/>
      <c r="D18" s="171"/>
      <c r="E18" s="119"/>
      <c r="F18" s="127"/>
      <c r="G18" s="69"/>
      <c r="H18" s="70"/>
      <c r="I18" s="71"/>
      <c r="J18" s="231">
        <f t="shared" ref="J18:J27" si="9">SUM(G18:I18)</f>
        <v>0</v>
      </c>
      <c r="K18" s="72">
        <f t="shared" ref="K18:K27" si="10">E18*J18</f>
        <v>0</v>
      </c>
      <c r="L18" s="73">
        <f t="shared" ref="L18:L27" si="11">25%*K18</f>
        <v>0</v>
      </c>
      <c r="M18" s="74">
        <f t="shared" si="8"/>
        <v>0</v>
      </c>
      <c r="N18" s="19">
        <f t="shared" ref="N18:N27" si="12">$N$4*$M18</f>
        <v>0</v>
      </c>
      <c r="O18" s="20">
        <f t="shared" ref="O18:O27" si="13">$O$4*$M18</f>
        <v>0</v>
      </c>
      <c r="P18" s="21"/>
      <c r="Q18" s="72">
        <f t="shared" ref="Q18:Q27" si="14">ROUND(SUM($N18:$P18),0)</f>
        <v>0</v>
      </c>
    </row>
    <row r="19" spans="1:17" x14ac:dyDescent="0.3">
      <c r="A19" s="111"/>
      <c r="B19" s="169"/>
      <c r="C19" s="142"/>
      <c r="D19" s="171"/>
      <c r="E19" s="119"/>
      <c r="F19" s="127"/>
      <c r="G19" s="69"/>
      <c r="H19" s="70"/>
      <c r="I19" s="71"/>
      <c r="J19" s="231">
        <f t="shared" si="9"/>
        <v>0</v>
      </c>
      <c r="K19" s="72">
        <f t="shared" si="10"/>
        <v>0</v>
      </c>
      <c r="L19" s="73">
        <f t="shared" si="11"/>
        <v>0</v>
      </c>
      <c r="M19" s="74">
        <f t="shared" si="8"/>
        <v>0</v>
      </c>
      <c r="N19" s="19">
        <f t="shared" si="12"/>
        <v>0</v>
      </c>
      <c r="O19" s="20">
        <f t="shared" si="13"/>
        <v>0</v>
      </c>
      <c r="P19" s="21"/>
      <c r="Q19" s="72">
        <f t="shared" si="14"/>
        <v>0</v>
      </c>
    </row>
    <row r="20" spans="1:17" x14ac:dyDescent="0.3">
      <c r="A20" s="111"/>
      <c r="B20" s="169"/>
      <c r="C20" s="142"/>
      <c r="D20" s="171"/>
      <c r="E20" s="119"/>
      <c r="F20" s="127"/>
      <c r="G20" s="69"/>
      <c r="H20" s="70"/>
      <c r="I20" s="71"/>
      <c r="J20" s="231">
        <f t="shared" si="9"/>
        <v>0</v>
      </c>
      <c r="K20" s="72">
        <f t="shared" si="10"/>
        <v>0</v>
      </c>
      <c r="L20" s="73">
        <f t="shared" si="11"/>
        <v>0</v>
      </c>
      <c r="M20" s="74">
        <f t="shared" si="8"/>
        <v>0</v>
      </c>
      <c r="N20" s="19">
        <f t="shared" si="12"/>
        <v>0</v>
      </c>
      <c r="O20" s="20">
        <f t="shared" si="13"/>
        <v>0</v>
      </c>
      <c r="P20" s="21"/>
      <c r="Q20" s="72">
        <f t="shared" si="14"/>
        <v>0</v>
      </c>
    </row>
    <row r="21" spans="1:17" x14ac:dyDescent="0.3">
      <c r="A21" s="111"/>
      <c r="B21" s="169"/>
      <c r="C21" s="142"/>
      <c r="D21" s="171"/>
      <c r="E21" s="119"/>
      <c r="F21" s="127"/>
      <c r="G21" s="69"/>
      <c r="H21" s="70"/>
      <c r="I21" s="71"/>
      <c r="J21" s="231">
        <f t="shared" si="9"/>
        <v>0</v>
      </c>
      <c r="K21" s="72">
        <f t="shared" si="10"/>
        <v>0</v>
      </c>
      <c r="L21" s="73">
        <f t="shared" si="11"/>
        <v>0</v>
      </c>
      <c r="M21" s="74">
        <f t="shared" si="8"/>
        <v>0</v>
      </c>
      <c r="N21" s="19">
        <f t="shared" si="12"/>
        <v>0</v>
      </c>
      <c r="O21" s="20">
        <f t="shared" si="13"/>
        <v>0</v>
      </c>
      <c r="P21" s="21"/>
      <c r="Q21" s="72">
        <f t="shared" si="14"/>
        <v>0</v>
      </c>
    </row>
    <row r="22" spans="1:17" x14ac:dyDescent="0.3">
      <c r="A22" s="111"/>
      <c r="B22" s="169"/>
      <c r="C22" s="142"/>
      <c r="D22" s="171"/>
      <c r="E22" s="119"/>
      <c r="F22" s="127"/>
      <c r="G22" s="69"/>
      <c r="H22" s="70"/>
      <c r="I22" s="71"/>
      <c r="J22" s="231">
        <f t="shared" si="9"/>
        <v>0</v>
      </c>
      <c r="K22" s="72">
        <f t="shared" si="10"/>
        <v>0</v>
      </c>
      <c r="L22" s="73">
        <f t="shared" si="11"/>
        <v>0</v>
      </c>
      <c r="M22" s="74">
        <f t="shared" si="8"/>
        <v>0</v>
      </c>
      <c r="N22" s="19">
        <f t="shared" si="12"/>
        <v>0</v>
      </c>
      <c r="O22" s="20">
        <f t="shared" si="13"/>
        <v>0</v>
      </c>
      <c r="P22" s="21"/>
      <c r="Q22" s="72">
        <f t="shared" si="14"/>
        <v>0</v>
      </c>
    </row>
    <row r="23" spans="1:17" x14ac:dyDescent="0.3">
      <c r="A23" s="111"/>
      <c r="B23" s="169"/>
      <c r="C23" s="142"/>
      <c r="D23" s="171"/>
      <c r="E23" s="119"/>
      <c r="F23" s="127"/>
      <c r="G23" s="69"/>
      <c r="H23" s="70"/>
      <c r="I23" s="71"/>
      <c r="J23" s="231">
        <f t="shared" si="9"/>
        <v>0</v>
      </c>
      <c r="K23" s="72">
        <f t="shared" si="10"/>
        <v>0</v>
      </c>
      <c r="L23" s="73">
        <f t="shared" si="11"/>
        <v>0</v>
      </c>
      <c r="M23" s="74">
        <f t="shared" si="8"/>
        <v>0</v>
      </c>
      <c r="N23" s="19">
        <f t="shared" si="12"/>
        <v>0</v>
      </c>
      <c r="O23" s="20">
        <f t="shared" si="13"/>
        <v>0</v>
      </c>
      <c r="P23" s="21"/>
      <c r="Q23" s="72">
        <f t="shared" si="14"/>
        <v>0</v>
      </c>
    </row>
    <row r="24" spans="1:17" x14ac:dyDescent="0.3">
      <c r="A24" s="111"/>
      <c r="B24" s="169"/>
      <c r="C24" s="142"/>
      <c r="D24" s="171"/>
      <c r="E24" s="119"/>
      <c r="F24" s="127"/>
      <c r="G24" s="69"/>
      <c r="H24" s="70"/>
      <c r="I24" s="71"/>
      <c r="J24" s="231">
        <f t="shared" si="9"/>
        <v>0</v>
      </c>
      <c r="K24" s="72">
        <f t="shared" si="10"/>
        <v>0</v>
      </c>
      <c r="L24" s="73">
        <f t="shared" si="11"/>
        <v>0</v>
      </c>
      <c r="M24" s="74">
        <f t="shared" si="8"/>
        <v>0</v>
      </c>
      <c r="N24" s="19">
        <f t="shared" si="12"/>
        <v>0</v>
      </c>
      <c r="O24" s="20">
        <f t="shared" si="13"/>
        <v>0</v>
      </c>
      <c r="P24" s="21"/>
      <c r="Q24" s="72">
        <f t="shared" si="14"/>
        <v>0</v>
      </c>
    </row>
    <row r="25" spans="1:17" x14ac:dyDescent="0.3">
      <c r="A25" s="111"/>
      <c r="B25" s="169"/>
      <c r="C25" s="142"/>
      <c r="D25" s="171"/>
      <c r="E25" s="119"/>
      <c r="F25" s="127"/>
      <c r="G25" s="69"/>
      <c r="H25" s="70"/>
      <c r="I25" s="71"/>
      <c r="J25" s="231">
        <f t="shared" si="9"/>
        <v>0</v>
      </c>
      <c r="K25" s="72">
        <f t="shared" si="10"/>
        <v>0</v>
      </c>
      <c r="L25" s="73">
        <f t="shared" si="11"/>
        <v>0</v>
      </c>
      <c r="M25" s="74">
        <f t="shared" si="8"/>
        <v>0</v>
      </c>
      <c r="N25" s="19">
        <f t="shared" si="12"/>
        <v>0</v>
      </c>
      <c r="O25" s="20">
        <f t="shared" si="13"/>
        <v>0</v>
      </c>
      <c r="P25" s="21"/>
      <c r="Q25" s="72">
        <f t="shared" si="14"/>
        <v>0</v>
      </c>
    </row>
    <row r="26" spans="1:17" x14ac:dyDescent="0.3">
      <c r="A26" s="111"/>
      <c r="B26" s="169"/>
      <c r="C26" s="142"/>
      <c r="D26" s="171"/>
      <c r="E26" s="119"/>
      <c r="F26" s="127"/>
      <c r="G26" s="69"/>
      <c r="H26" s="70"/>
      <c r="I26" s="71"/>
      <c r="J26" s="231">
        <f t="shared" si="9"/>
        <v>0</v>
      </c>
      <c r="K26" s="72">
        <f t="shared" si="10"/>
        <v>0</v>
      </c>
      <c r="L26" s="73">
        <f t="shared" si="11"/>
        <v>0</v>
      </c>
      <c r="M26" s="74">
        <f t="shared" si="8"/>
        <v>0</v>
      </c>
      <c r="N26" s="19">
        <f t="shared" si="12"/>
        <v>0</v>
      </c>
      <c r="O26" s="20">
        <f t="shared" si="13"/>
        <v>0</v>
      </c>
      <c r="P26" s="21"/>
      <c r="Q26" s="72">
        <f t="shared" si="14"/>
        <v>0</v>
      </c>
    </row>
    <row r="27" spans="1:17" ht="15" thickBot="1" x14ac:dyDescent="0.35">
      <c r="A27" s="111"/>
      <c r="B27" s="179"/>
      <c r="C27" s="143"/>
      <c r="D27" s="180"/>
      <c r="E27" s="120"/>
      <c r="F27" s="128"/>
      <c r="G27" s="75"/>
      <c r="H27" s="76"/>
      <c r="I27" s="77"/>
      <c r="J27" s="231">
        <f t="shared" si="9"/>
        <v>0</v>
      </c>
      <c r="K27" s="78">
        <f t="shared" si="10"/>
        <v>0</v>
      </c>
      <c r="L27" s="79">
        <f t="shared" si="11"/>
        <v>0</v>
      </c>
      <c r="M27" s="80">
        <f t="shared" si="8"/>
        <v>0</v>
      </c>
      <c r="N27" s="81">
        <f t="shared" si="12"/>
        <v>0</v>
      </c>
      <c r="O27" s="82">
        <f t="shared" si="13"/>
        <v>0</v>
      </c>
      <c r="P27" s="83"/>
      <c r="Q27" s="78">
        <f t="shared" si="14"/>
        <v>0</v>
      </c>
    </row>
    <row r="28" spans="1:17" ht="15" thickBot="1" x14ac:dyDescent="0.35">
      <c r="A28" s="111"/>
      <c r="B28" s="166" t="s">
        <v>132</v>
      </c>
      <c r="C28" s="166"/>
      <c r="D28" s="167"/>
      <c r="E28" s="121">
        <f>SUM(E17:E27)</f>
        <v>0</v>
      </c>
      <c r="F28" s="129"/>
      <c r="G28" s="124">
        <f t="shared" ref="G28:O28" si="15">SUM(G17:G27)</f>
        <v>0</v>
      </c>
      <c r="H28" s="89">
        <f t="shared" si="15"/>
        <v>0</v>
      </c>
      <c r="I28" s="89">
        <f t="shared" si="15"/>
        <v>0</v>
      </c>
      <c r="J28" s="116">
        <f t="shared" si="15"/>
        <v>0</v>
      </c>
      <c r="K28" s="84">
        <f t="shared" si="15"/>
        <v>0</v>
      </c>
      <c r="L28" s="84">
        <f t="shared" si="15"/>
        <v>0</v>
      </c>
      <c r="M28" s="85">
        <f t="shared" si="15"/>
        <v>0</v>
      </c>
      <c r="N28" s="90">
        <f t="shared" si="15"/>
        <v>0</v>
      </c>
      <c r="O28" s="91">
        <f t="shared" si="15"/>
        <v>0</v>
      </c>
      <c r="P28" s="86"/>
      <c r="Q28" s="84">
        <f>SUM(Q17:Q27)</f>
        <v>0</v>
      </c>
    </row>
    <row r="29" spans="1:17" x14ac:dyDescent="0.3">
      <c r="A29" s="111"/>
      <c r="B29" s="168" t="s">
        <v>3</v>
      </c>
      <c r="C29" s="141" t="s">
        <v>77</v>
      </c>
      <c r="D29" s="170" t="s">
        <v>29</v>
      </c>
      <c r="E29" s="118"/>
      <c r="F29" s="130"/>
      <c r="G29" s="56"/>
      <c r="H29" s="57"/>
      <c r="I29" s="58"/>
      <c r="J29" s="231">
        <f>SUM(G29:I29)</f>
        <v>0</v>
      </c>
      <c r="K29" s="15">
        <f>E29*J29</f>
        <v>0</v>
      </c>
      <c r="L29" s="17">
        <f>25%*K29</f>
        <v>0</v>
      </c>
      <c r="M29" s="18">
        <f t="shared" ref="M29:M39" si="16">ROUND(SUM(K29:L29),0)</f>
        <v>0</v>
      </c>
      <c r="N29" s="19">
        <f>$N$4*$M29</f>
        <v>0</v>
      </c>
      <c r="O29" s="20">
        <f>$O$4*$M29</f>
        <v>0</v>
      </c>
      <c r="P29" s="21"/>
      <c r="Q29" s="15">
        <f>ROUND(SUM($N29:$P29),0)</f>
        <v>0</v>
      </c>
    </row>
    <row r="30" spans="1:17" x14ac:dyDescent="0.3">
      <c r="A30" s="111"/>
      <c r="B30" s="169"/>
      <c r="C30" s="142"/>
      <c r="D30" s="171"/>
      <c r="E30" s="119"/>
      <c r="F30" s="127"/>
      <c r="G30" s="69"/>
      <c r="H30" s="70"/>
      <c r="I30" s="71"/>
      <c r="J30" s="231">
        <f t="shared" ref="J30:J39" si="17">SUM(G30:I30)</f>
        <v>0</v>
      </c>
      <c r="K30" s="72">
        <f t="shared" ref="K30:K39" si="18">E30*J30</f>
        <v>0</v>
      </c>
      <c r="L30" s="73">
        <f t="shared" ref="L30:L39" si="19">25%*K30</f>
        <v>0</v>
      </c>
      <c r="M30" s="74">
        <f t="shared" si="16"/>
        <v>0</v>
      </c>
      <c r="N30" s="19">
        <f t="shared" ref="N30:N39" si="20">$N$4*$M30</f>
        <v>0</v>
      </c>
      <c r="O30" s="20">
        <f t="shared" ref="O30:O39" si="21">$O$4*$M30</f>
        <v>0</v>
      </c>
      <c r="P30" s="21"/>
      <c r="Q30" s="72">
        <f t="shared" ref="Q30:Q39" si="22">ROUND(SUM($N30:$P30),0)</f>
        <v>0</v>
      </c>
    </row>
    <row r="31" spans="1:17" x14ac:dyDescent="0.3">
      <c r="A31" s="111"/>
      <c r="B31" s="169"/>
      <c r="C31" s="142"/>
      <c r="D31" s="171"/>
      <c r="E31" s="119"/>
      <c r="F31" s="127"/>
      <c r="G31" s="69"/>
      <c r="H31" s="70"/>
      <c r="I31" s="71"/>
      <c r="J31" s="231">
        <f t="shared" si="17"/>
        <v>0</v>
      </c>
      <c r="K31" s="72">
        <f t="shared" si="18"/>
        <v>0</v>
      </c>
      <c r="L31" s="73">
        <f t="shared" si="19"/>
        <v>0</v>
      </c>
      <c r="M31" s="74">
        <f t="shared" si="16"/>
        <v>0</v>
      </c>
      <c r="N31" s="19">
        <f t="shared" si="20"/>
        <v>0</v>
      </c>
      <c r="O31" s="20">
        <f t="shared" si="21"/>
        <v>0</v>
      </c>
      <c r="P31" s="21"/>
      <c r="Q31" s="72">
        <f t="shared" si="22"/>
        <v>0</v>
      </c>
    </row>
    <row r="32" spans="1:17" x14ac:dyDescent="0.3">
      <c r="A32" s="111"/>
      <c r="B32" s="169"/>
      <c r="C32" s="142"/>
      <c r="D32" s="171"/>
      <c r="E32" s="119"/>
      <c r="F32" s="127"/>
      <c r="G32" s="69"/>
      <c r="H32" s="70"/>
      <c r="I32" s="71"/>
      <c r="J32" s="231">
        <f t="shared" si="17"/>
        <v>0</v>
      </c>
      <c r="K32" s="72">
        <f t="shared" si="18"/>
        <v>0</v>
      </c>
      <c r="L32" s="73">
        <f t="shared" si="19"/>
        <v>0</v>
      </c>
      <c r="M32" s="74">
        <f t="shared" si="16"/>
        <v>0</v>
      </c>
      <c r="N32" s="19">
        <f t="shared" si="20"/>
        <v>0</v>
      </c>
      <c r="O32" s="20">
        <f t="shared" si="21"/>
        <v>0</v>
      </c>
      <c r="P32" s="21"/>
      <c r="Q32" s="72">
        <f t="shared" si="22"/>
        <v>0</v>
      </c>
    </row>
    <row r="33" spans="1:17" x14ac:dyDescent="0.3">
      <c r="A33" s="111"/>
      <c r="B33" s="169"/>
      <c r="C33" s="142"/>
      <c r="D33" s="171"/>
      <c r="E33" s="119"/>
      <c r="F33" s="127"/>
      <c r="G33" s="69"/>
      <c r="H33" s="70"/>
      <c r="I33" s="71"/>
      <c r="J33" s="231">
        <f t="shared" si="17"/>
        <v>0</v>
      </c>
      <c r="K33" s="72">
        <f t="shared" si="18"/>
        <v>0</v>
      </c>
      <c r="L33" s="73">
        <f t="shared" si="19"/>
        <v>0</v>
      </c>
      <c r="M33" s="74">
        <f t="shared" si="16"/>
        <v>0</v>
      </c>
      <c r="N33" s="19">
        <f t="shared" si="20"/>
        <v>0</v>
      </c>
      <c r="O33" s="20">
        <f t="shared" si="21"/>
        <v>0</v>
      </c>
      <c r="P33" s="21"/>
      <c r="Q33" s="72">
        <f t="shared" si="22"/>
        <v>0</v>
      </c>
    </row>
    <row r="34" spans="1:17" x14ac:dyDescent="0.3">
      <c r="A34" s="111"/>
      <c r="B34" s="169"/>
      <c r="C34" s="142"/>
      <c r="D34" s="171"/>
      <c r="E34" s="119"/>
      <c r="F34" s="127"/>
      <c r="G34" s="69"/>
      <c r="H34" s="70"/>
      <c r="I34" s="71"/>
      <c r="J34" s="231">
        <f t="shared" si="17"/>
        <v>0</v>
      </c>
      <c r="K34" s="72">
        <f t="shared" si="18"/>
        <v>0</v>
      </c>
      <c r="L34" s="73">
        <f t="shared" si="19"/>
        <v>0</v>
      </c>
      <c r="M34" s="74">
        <f t="shared" si="16"/>
        <v>0</v>
      </c>
      <c r="N34" s="19">
        <f t="shared" si="20"/>
        <v>0</v>
      </c>
      <c r="O34" s="20">
        <f t="shared" si="21"/>
        <v>0</v>
      </c>
      <c r="P34" s="21"/>
      <c r="Q34" s="72">
        <f t="shared" si="22"/>
        <v>0</v>
      </c>
    </row>
    <row r="35" spans="1:17" x14ac:dyDescent="0.3">
      <c r="A35" s="111"/>
      <c r="B35" s="169"/>
      <c r="C35" s="142"/>
      <c r="D35" s="171"/>
      <c r="E35" s="119"/>
      <c r="F35" s="127"/>
      <c r="G35" s="69"/>
      <c r="H35" s="70"/>
      <c r="I35" s="71"/>
      <c r="J35" s="231">
        <f t="shared" si="17"/>
        <v>0</v>
      </c>
      <c r="K35" s="72">
        <f t="shared" si="18"/>
        <v>0</v>
      </c>
      <c r="L35" s="73">
        <f t="shared" si="19"/>
        <v>0</v>
      </c>
      <c r="M35" s="74">
        <f t="shared" si="16"/>
        <v>0</v>
      </c>
      <c r="N35" s="19">
        <f t="shared" si="20"/>
        <v>0</v>
      </c>
      <c r="O35" s="20">
        <f t="shared" si="21"/>
        <v>0</v>
      </c>
      <c r="P35" s="21"/>
      <c r="Q35" s="72">
        <f t="shared" si="22"/>
        <v>0</v>
      </c>
    </row>
    <row r="36" spans="1:17" x14ac:dyDescent="0.3">
      <c r="A36" s="111"/>
      <c r="B36" s="169"/>
      <c r="C36" s="142"/>
      <c r="D36" s="171"/>
      <c r="E36" s="119"/>
      <c r="F36" s="127"/>
      <c r="G36" s="69"/>
      <c r="H36" s="70"/>
      <c r="I36" s="71"/>
      <c r="J36" s="231">
        <f t="shared" si="17"/>
        <v>0</v>
      </c>
      <c r="K36" s="72">
        <f t="shared" si="18"/>
        <v>0</v>
      </c>
      <c r="L36" s="73">
        <f t="shared" si="19"/>
        <v>0</v>
      </c>
      <c r="M36" s="74">
        <f t="shared" si="16"/>
        <v>0</v>
      </c>
      <c r="N36" s="19">
        <f t="shared" si="20"/>
        <v>0</v>
      </c>
      <c r="O36" s="20">
        <f t="shared" si="21"/>
        <v>0</v>
      </c>
      <c r="P36" s="21"/>
      <c r="Q36" s="72">
        <f t="shared" si="22"/>
        <v>0</v>
      </c>
    </row>
    <row r="37" spans="1:17" x14ac:dyDescent="0.3">
      <c r="A37" s="111"/>
      <c r="B37" s="169"/>
      <c r="C37" s="142"/>
      <c r="D37" s="171"/>
      <c r="E37" s="119"/>
      <c r="F37" s="127"/>
      <c r="G37" s="69"/>
      <c r="H37" s="70"/>
      <c r="I37" s="71"/>
      <c r="J37" s="231">
        <f t="shared" si="17"/>
        <v>0</v>
      </c>
      <c r="K37" s="72">
        <f t="shared" si="18"/>
        <v>0</v>
      </c>
      <c r="L37" s="73">
        <f t="shared" si="19"/>
        <v>0</v>
      </c>
      <c r="M37" s="74">
        <f t="shared" si="16"/>
        <v>0</v>
      </c>
      <c r="N37" s="19">
        <f t="shared" si="20"/>
        <v>0</v>
      </c>
      <c r="O37" s="20">
        <f t="shared" si="21"/>
        <v>0</v>
      </c>
      <c r="P37" s="21"/>
      <c r="Q37" s="72">
        <f t="shared" si="22"/>
        <v>0</v>
      </c>
    </row>
    <row r="38" spans="1:17" x14ac:dyDescent="0.3">
      <c r="A38" s="111"/>
      <c r="B38" s="169"/>
      <c r="C38" s="142"/>
      <c r="D38" s="171"/>
      <c r="E38" s="119"/>
      <c r="F38" s="127"/>
      <c r="G38" s="69"/>
      <c r="H38" s="70"/>
      <c r="I38" s="71"/>
      <c r="J38" s="231">
        <f t="shared" si="17"/>
        <v>0</v>
      </c>
      <c r="K38" s="72">
        <f t="shared" si="18"/>
        <v>0</v>
      </c>
      <c r="L38" s="73">
        <f t="shared" si="19"/>
        <v>0</v>
      </c>
      <c r="M38" s="74">
        <f t="shared" si="16"/>
        <v>0</v>
      </c>
      <c r="N38" s="19">
        <f t="shared" si="20"/>
        <v>0</v>
      </c>
      <c r="O38" s="20">
        <f t="shared" si="21"/>
        <v>0</v>
      </c>
      <c r="P38" s="21"/>
      <c r="Q38" s="72">
        <f t="shared" si="22"/>
        <v>0</v>
      </c>
    </row>
    <row r="39" spans="1:17" ht="15" thickBot="1" x14ac:dyDescent="0.35">
      <c r="A39" s="111"/>
      <c r="B39" s="169"/>
      <c r="C39" s="142"/>
      <c r="D39" s="171"/>
      <c r="E39" s="120"/>
      <c r="F39" s="128"/>
      <c r="G39" s="75"/>
      <c r="H39" s="76"/>
      <c r="I39" s="77"/>
      <c r="J39" s="231">
        <f t="shared" si="17"/>
        <v>0</v>
      </c>
      <c r="K39" s="78">
        <f t="shared" si="18"/>
        <v>0</v>
      </c>
      <c r="L39" s="79">
        <f t="shared" si="19"/>
        <v>0</v>
      </c>
      <c r="M39" s="80">
        <f t="shared" si="16"/>
        <v>0</v>
      </c>
      <c r="N39" s="81">
        <f t="shared" si="20"/>
        <v>0</v>
      </c>
      <c r="O39" s="82">
        <f t="shared" si="21"/>
        <v>0</v>
      </c>
      <c r="P39" s="83"/>
      <c r="Q39" s="78">
        <f t="shared" si="22"/>
        <v>0</v>
      </c>
    </row>
    <row r="40" spans="1:17" ht="15" thickBot="1" x14ac:dyDescent="0.35">
      <c r="A40" s="111"/>
      <c r="B40" s="166" t="s">
        <v>133</v>
      </c>
      <c r="C40" s="166"/>
      <c r="D40" s="167"/>
      <c r="E40" s="121">
        <f>SUM(E29:E39)</f>
        <v>0</v>
      </c>
      <c r="F40" s="129"/>
      <c r="G40" s="124">
        <f t="shared" ref="G40:O40" si="23">SUM(G29:G39)</f>
        <v>0</v>
      </c>
      <c r="H40" s="89">
        <f t="shared" si="23"/>
        <v>0</v>
      </c>
      <c r="I40" s="89">
        <f t="shared" si="23"/>
        <v>0</v>
      </c>
      <c r="J40" s="116">
        <f t="shared" si="23"/>
        <v>0</v>
      </c>
      <c r="K40" s="84">
        <f t="shared" si="23"/>
        <v>0</v>
      </c>
      <c r="L40" s="84">
        <f t="shared" si="23"/>
        <v>0</v>
      </c>
      <c r="M40" s="85">
        <f t="shared" si="23"/>
        <v>0</v>
      </c>
      <c r="N40" s="90">
        <f t="shared" si="23"/>
        <v>0</v>
      </c>
      <c r="O40" s="91">
        <f t="shared" si="23"/>
        <v>0</v>
      </c>
      <c r="P40" s="86"/>
      <c r="Q40" s="84">
        <f>SUM(Q29:Q39)</f>
        <v>0</v>
      </c>
    </row>
    <row r="41" spans="1:17" x14ac:dyDescent="0.3">
      <c r="A41" s="111"/>
      <c r="B41" s="168" t="s">
        <v>4</v>
      </c>
      <c r="C41" s="141" t="s">
        <v>78</v>
      </c>
      <c r="D41" s="170" t="s">
        <v>30</v>
      </c>
      <c r="E41" s="118"/>
      <c r="F41" s="130"/>
      <c r="G41" s="56"/>
      <c r="H41" s="57"/>
      <c r="I41" s="58"/>
      <c r="J41" s="231">
        <f>SUM(G41:I41)</f>
        <v>0</v>
      </c>
      <c r="K41" s="15">
        <f>E41*J41</f>
        <v>0</v>
      </c>
      <c r="L41" s="17">
        <f>25%*K41</f>
        <v>0</v>
      </c>
      <c r="M41" s="18">
        <f t="shared" ref="M41:M51" si="24">ROUND(SUM(K41:L41),0)</f>
        <v>0</v>
      </c>
      <c r="N41" s="19">
        <f>$N$4*$M41</f>
        <v>0</v>
      </c>
      <c r="O41" s="20">
        <f>$O$4*$M41</f>
        <v>0</v>
      </c>
      <c r="P41" s="21"/>
      <c r="Q41" s="15">
        <f>ROUND(SUM($N41:$P41),0)</f>
        <v>0</v>
      </c>
    </row>
    <row r="42" spans="1:17" x14ac:dyDescent="0.3">
      <c r="A42" s="111"/>
      <c r="B42" s="169"/>
      <c r="C42" s="142"/>
      <c r="D42" s="171"/>
      <c r="E42" s="119"/>
      <c r="F42" s="127"/>
      <c r="G42" s="69"/>
      <c r="H42" s="70"/>
      <c r="I42" s="71"/>
      <c r="J42" s="231">
        <f t="shared" ref="J42:J51" si="25">SUM(G42:I42)</f>
        <v>0</v>
      </c>
      <c r="K42" s="72">
        <f t="shared" ref="K42:K51" si="26">E42*J42</f>
        <v>0</v>
      </c>
      <c r="L42" s="73">
        <f t="shared" ref="L42:L51" si="27">25%*K42</f>
        <v>0</v>
      </c>
      <c r="M42" s="74">
        <f t="shared" si="24"/>
        <v>0</v>
      </c>
      <c r="N42" s="19">
        <f t="shared" ref="N42:N51" si="28">$N$4*$M42</f>
        <v>0</v>
      </c>
      <c r="O42" s="20">
        <f t="shared" ref="O42:O51" si="29">$O$4*$M42</f>
        <v>0</v>
      </c>
      <c r="P42" s="21"/>
      <c r="Q42" s="72">
        <f t="shared" ref="Q42:Q51" si="30">ROUND(SUM($N42:$P42),0)</f>
        <v>0</v>
      </c>
    </row>
    <row r="43" spans="1:17" x14ac:dyDescent="0.3">
      <c r="A43" s="111"/>
      <c r="B43" s="169"/>
      <c r="C43" s="142"/>
      <c r="D43" s="171"/>
      <c r="E43" s="119"/>
      <c r="F43" s="127"/>
      <c r="G43" s="69"/>
      <c r="H43" s="70"/>
      <c r="I43" s="71"/>
      <c r="J43" s="231">
        <f t="shared" si="25"/>
        <v>0</v>
      </c>
      <c r="K43" s="72">
        <f t="shared" si="26"/>
        <v>0</v>
      </c>
      <c r="L43" s="73">
        <f t="shared" si="27"/>
        <v>0</v>
      </c>
      <c r="M43" s="74">
        <f t="shared" si="24"/>
        <v>0</v>
      </c>
      <c r="N43" s="19">
        <f t="shared" si="28"/>
        <v>0</v>
      </c>
      <c r="O43" s="20">
        <f t="shared" si="29"/>
        <v>0</v>
      </c>
      <c r="P43" s="21"/>
      <c r="Q43" s="72">
        <f t="shared" si="30"/>
        <v>0</v>
      </c>
    </row>
    <row r="44" spans="1:17" x14ac:dyDescent="0.3">
      <c r="A44" s="111"/>
      <c r="B44" s="169"/>
      <c r="C44" s="142"/>
      <c r="D44" s="171"/>
      <c r="E44" s="119"/>
      <c r="F44" s="127"/>
      <c r="G44" s="69"/>
      <c r="H44" s="70"/>
      <c r="I44" s="71"/>
      <c r="J44" s="231">
        <f t="shared" si="25"/>
        <v>0</v>
      </c>
      <c r="K44" s="72">
        <f t="shared" si="26"/>
        <v>0</v>
      </c>
      <c r="L44" s="73">
        <f t="shared" si="27"/>
        <v>0</v>
      </c>
      <c r="M44" s="74">
        <f t="shared" si="24"/>
        <v>0</v>
      </c>
      <c r="N44" s="19">
        <f t="shared" si="28"/>
        <v>0</v>
      </c>
      <c r="O44" s="20">
        <f t="shared" si="29"/>
        <v>0</v>
      </c>
      <c r="P44" s="21"/>
      <c r="Q44" s="72">
        <f t="shared" si="30"/>
        <v>0</v>
      </c>
    </row>
    <row r="45" spans="1:17" x14ac:dyDescent="0.3">
      <c r="A45" s="111"/>
      <c r="B45" s="169"/>
      <c r="C45" s="142"/>
      <c r="D45" s="171"/>
      <c r="E45" s="119"/>
      <c r="F45" s="127"/>
      <c r="G45" s="69"/>
      <c r="H45" s="70"/>
      <c r="I45" s="71"/>
      <c r="J45" s="231">
        <f t="shared" si="25"/>
        <v>0</v>
      </c>
      <c r="K45" s="72">
        <f t="shared" si="26"/>
        <v>0</v>
      </c>
      <c r="L45" s="73">
        <f t="shared" si="27"/>
        <v>0</v>
      </c>
      <c r="M45" s="74">
        <f t="shared" si="24"/>
        <v>0</v>
      </c>
      <c r="N45" s="19">
        <f t="shared" si="28"/>
        <v>0</v>
      </c>
      <c r="O45" s="20">
        <f t="shared" si="29"/>
        <v>0</v>
      </c>
      <c r="P45" s="21"/>
      <c r="Q45" s="72">
        <f t="shared" si="30"/>
        <v>0</v>
      </c>
    </row>
    <row r="46" spans="1:17" x14ac:dyDescent="0.3">
      <c r="A46" s="111"/>
      <c r="B46" s="169"/>
      <c r="C46" s="142"/>
      <c r="D46" s="171"/>
      <c r="E46" s="119"/>
      <c r="F46" s="127"/>
      <c r="G46" s="69"/>
      <c r="H46" s="70"/>
      <c r="I46" s="71"/>
      <c r="J46" s="231">
        <f t="shared" si="25"/>
        <v>0</v>
      </c>
      <c r="K46" s="72">
        <f t="shared" si="26"/>
        <v>0</v>
      </c>
      <c r="L46" s="73">
        <f t="shared" si="27"/>
        <v>0</v>
      </c>
      <c r="M46" s="74">
        <f t="shared" si="24"/>
        <v>0</v>
      </c>
      <c r="N46" s="19">
        <f t="shared" si="28"/>
        <v>0</v>
      </c>
      <c r="O46" s="20">
        <f t="shared" si="29"/>
        <v>0</v>
      </c>
      <c r="P46" s="21"/>
      <c r="Q46" s="72">
        <f t="shared" si="30"/>
        <v>0</v>
      </c>
    </row>
    <row r="47" spans="1:17" x14ac:dyDescent="0.3">
      <c r="A47" s="111"/>
      <c r="B47" s="169"/>
      <c r="C47" s="142"/>
      <c r="D47" s="171"/>
      <c r="E47" s="119"/>
      <c r="F47" s="127"/>
      <c r="G47" s="69"/>
      <c r="H47" s="70"/>
      <c r="I47" s="71"/>
      <c r="J47" s="231">
        <f t="shared" si="25"/>
        <v>0</v>
      </c>
      <c r="K47" s="72">
        <f t="shared" si="26"/>
        <v>0</v>
      </c>
      <c r="L47" s="73">
        <f t="shared" si="27"/>
        <v>0</v>
      </c>
      <c r="M47" s="74">
        <f t="shared" si="24"/>
        <v>0</v>
      </c>
      <c r="N47" s="19">
        <f t="shared" si="28"/>
        <v>0</v>
      </c>
      <c r="O47" s="20">
        <f t="shared" si="29"/>
        <v>0</v>
      </c>
      <c r="P47" s="21"/>
      <c r="Q47" s="72">
        <f t="shared" si="30"/>
        <v>0</v>
      </c>
    </row>
    <row r="48" spans="1:17" x14ac:dyDescent="0.3">
      <c r="A48" s="111"/>
      <c r="B48" s="169"/>
      <c r="C48" s="142"/>
      <c r="D48" s="171"/>
      <c r="E48" s="119"/>
      <c r="F48" s="127"/>
      <c r="G48" s="69"/>
      <c r="H48" s="70"/>
      <c r="I48" s="71"/>
      <c r="J48" s="231">
        <f t="shared" si="25"/>
        <v>0</v>
      </c>
      <c r="K48" s="72">
        <f t="shared" si="26"/>
        <v>0</v>
      </c>
      <c r="L48" s="73">
        <f t="shared" si="27"/>
        <v>0</v>
      </c>
      <c r="M48" s="74">
        <f t="shared" si="24"/>
        <v>0</v>
      </c>
      <c r="N48" s="19">
        <f t="shared" si="28"/>
        <v>0</v>
      </c>
      <c r="O48" s="20">
        <f t="shared" si="29"/>
        <v>0</v>
      </c>
      <c r="P48" s="21"/>
      <c r="Q48" s="72">
        <f t="shared" si="30"/>
        <v>0</v>
      </c>
    </row>
    <row r="49" spans="1:17" x14ac:dyDescent="0.3">
      <c r="A49" s="111"/>
      <c r="B49" s="169"/>
      <c r="C49" s="142"/>
      <c r="D49" s="171"/>
      <c r="E49" s="119"/>
      <c r="F49" s="127"/>
      <c r="G49" s="69"/>
      <c r="H49" s="70"/>
      <c r="I49" s="71"/>
      <c r="J49" s="231">
        <f t="shared" si="25"/>
        <v>0</v>
      </c>
      <c r="K49" s="72">
        <f t="shared" si="26"/>
        <v>0</v>
      </c>
      <c r="L49" s="73">
        <f t="shared" si="27"/>
        <v>0</v>
      </c>
      <c r="M49" s="74">
        <f t="shared" si="24"/>
        <v>0</v>
      </c>
      <c r="N49" s="19">
        <f t="shared" si="28"/>
        <v>0</v>
      </c>
      <c r="O49" s="20">
        <f t="shared" si="29"/>
        <v>0</v>
      </c>
      <c r="P49" s="21"/>
      <c r="Q49" s="72">
        <f t="shared" si="30"/>
        <v>0</v>
      </c>
    </row>
    <row r="50" spans="1:17" x14ac:dyDescent="0.3">
      <c r="A50" s="111"/>
      <c r="B50" s="169"/>
      <c r="C50" s="142"/>
      <c r="D50" s="171"/>
      <c r="E50" s="119"/>
      <c r="F50" s="127"/>
      <c r="G50" s="69"/>
      <c r="H50" s="70"/>
      <c r="I50" s="71"/>
      <c r="J50" s="231">
        <f t="shared" si="25"/>
        <v>0</v>
      </c>
      <c r="K50" s="72">
        <f t="shared" si="26"/>
        <v>0</v>
      </c>
      <c r="L50" s="73">
        <f t="shared" si="27"/>
        <v>0</v>
      </c>
      <c r="M50" s="74">
        <f t="shared" si="24"/>
        <v>0</v>
      </c>
      <c r="N50" s="19">
        <f t="shared" si="28"/>
        <v>0</v>
      </c>
      <c r="O50" s="20">
        <f t="shared" si="29"/>
        <v>0</v>
      </c>
      <c r="P50" s="21"/>
      <c r="Q50" s="72">
        <f t="shared" si="30"/>
        <v>0</v>
      </c>
    </row>
    <row r="51" spans="1:17" ht="15" thickBot="1" x14ac:dyDescent="0.35">
      <c r="A51" s="111"/>
      <c r="B51" s="169"/>
      <c r="C51" s="142"/>
      <c r="D51" s="171"/>
      <c r="E51" s="120"/>
      <c r="F51" s="128"/>
      <c r="G51" s="75"/>
      <c r="H51" s="76"/>
      <c r="I51" s="77"/>
      <c r="J51" s="231">
        <f t="shared" si="25"/>
        <v>0</v>
      </c>
      <c r="K51" s="78">
        <f t="shared" si="26"/>
        <v>0</v>
      </c>
      <c r="L51" s="79">
        <f t="shared" si="27"/>
        <v>0</v>
      </c>
      <c r="M51" s="80">
        <f t="shared" si="24"/>
        <v>0</v>
      </c>
      <c r="N51" s="81">
        <f t="shared" si="28"/>
        <v>0</v>
      </c>
      <c r="O51" s="82">
        <f t="shared" si="29"/>
        <v>0</v>
      </c>
      <c r="P51" s="83"/>
      <c r="Q51" s="78">
        <f t="shared" si="30"/>
        <v>0</v>
      </c>
    </row>
    <row r="52" spans="1:17" ht="15" customHeight="1" thickBot="1" x14ac:dyDescent="0.35">
      <c r="A52" s="111"/>
      <c r="B52" s="166" t="s">
        <v>134</v>
      </c>
      <c r="C52" s="166"/>
      <c r="D52" s="167"/>
      <c r="E52" s="121">
        <f>SUM(E41:E51)</f>
        <v>0</v>
      </c>
      <c r="F52" s="129"/>
      <c r="G52" s="124">
        <f t="shared" ref="G52:I52" si="31">SUM(G41:G51)</f>
        <v>0</v>
      </c>
      <c r="H52" s="89">
        <f t="shared" si="31"/>
        <v>0</v>
      </c>
      <c r="I52" s="89">
        <f t="shared" si="31"/>
        <v>0</v>
      </c>
      <c r="J52" s="116">
        <f>SUM(J41:J51)</f>
        <v>0</v>
      </c>
      <c r="K52" s="84">
        <f t="shared" ref="K52:O52" si="32">SUM(K41:K51)</f>
        <v>0</v>
      </c>
      <c r="L52" s="84">
        <f t="shared" si="32"/>
        <v>0</v>
      </c>
      <c r="M52" s="85">
        <f t="shared" si="32"/>
        <v>0</v>
      </c>
      <c r="N52" s="90">
        <f t="shared" si="32"/>
        <v>0</v>
      </c>
      <c r="O52" s="91">
        <f t="shared" si="32"/>
        <v>0</v>
      </c>
      <c r="P52" s="86"/>
      <c r="Q52" s="84">
        <f>SUM(Q41:Q51)</f>
        <v>0</v>
      </c>
    </row>
    <row r="53" spans="1:17" x14ac:dyDescent="0.3">
      <c r="A53" s="111"/>
      <c r="B53" s="168" t="s">
        <v>5</v>
      </c>
      <c r="C53" s="141" t="s">
        <v>79</v>
      </c>
      <c r="D53" s="170" t="s">
        <v>30</v>
      </c>
      <c r="E53" s="118"/>
      <c r="F53" s="130"/>
      <c r="G53" s="56"/>
      <c r="H53" s="57"/>
      <c r="I53" s="58"/>
      <c r="J53" s="231">
        <f>SUM(G53:I53)</f>
        <v>0</v>
      </c>
      <c r="K53" s="15">
        <f>E53*J53</f>
        <v>0</v>
      </c>
      <c r="L53" s="17">
        <f>25%*K53</f>
        <v>0</v>
      </c>
      <c r="M53" s="18">
        <f t="shared" ref="M53:M63" si="33">ROUND(SUM(K53:L53),0)</f>
        <v>0</v>
      </c>
      <c r="N53" s="19">
        <f>$N$4*$M53</f>
        <v>0</v>
      </c>
      <c r="O53" s="20">
        <f>$O$4*$M53</f>
        <v>0</v>
      </c>
      <c r="P53" s="21"/>
      <c r="Q53" s="15">
        <f>ROUND(SUM($N53:$P53),0)</f>
        <v>0</v>
      </c>
    </row>
    <row r="54" spans="1:17" x14ac:dyDescent="0.3">
      <c r="A54" s="111"/>
      <c r="B54" s="169"/>
      <c r="C54" s="142"/>
      <c r="D54" s="171"/>
      <c r="E54" s="119"/>
      <c r="F54" s="127"/>
      <c r="G54" s="69"/>
      <c r="H54" s="70"/>
      <c r="I54" s="71"/>
      <c r="J54" s="231">
        <f t="shared" ref="J54:J63" si="34">SUM(G54:I54)</f>
        <v>0</v>
      </c>
      <c r="K54" s="72">
        <f t="shared" ref="K54:K63" si="35">E54*J54</f>
        <v>0</v>
      </c>
      <c r="L54" s="73">
        <f t="shared" ref="L54:L63" si="36">25%*K54</f>
        <v>0</v>
      </c>
      <c r="M54" s="74">
        <f t="shared" si="33"/>
        <v>0</v>
      </c>
      <c r="N54" s="19">
        <f t="shared" ref="N54:N63" si="37">$N$4*$M54</f>
        <v>0</v>
      </c>
      <c r="O54" s="20">
        <f t="shared" ref="O54:O63" si="38">$O$4*$M54</f>
        <v>0</v>
      </c>
      <c r="P54" s="21"/>
      <c r="Q54" s="72">
        <f t="shared" ref="Q54:Q63" si="39">ROUND(SUM($N54:$P54),0)</f>
        <v>0</v>
      </c>
    </row>
    <row r="55" spans="1:17" x14ac:dyDescent="0.3">
      <c r="A55" s="111"/>
      <c r="B55" s="169"/>
      <c r="C55" s="142"/>
      <c r="D55" s="171"/>
      <c r="E55" s="119"/>
      <c r="F55" s="127"/>
      <c r="G55" s="69"/>
      <c r="H55" s="70"/>
      <c r="I55" s="71"/>
      <c r="J55" s="231">
        <f t="shared" si="34"/>
        <v>0</v>
      </c>
      <c r="K55" s="72">
        <f t="shared" si="35"/>
        <v>0</v>
      </c>
      <c r="L55" s="73">
        <f t="shared" si="36"/>
        <v>0</v>
      </c>
      <c r="M55" s="74">
        <f t="shared" si="33"/>
        <v>0</v>
      </c>
      <c r="N55" s="19">
        <f t="shared" si="37"/>
        <v>0</v>
      </c>
      <c r="O55" s="20">
        <f t="shared" si="38"/>
        <v>0</v>
      </c>
      <c r="P55" s="21"/>
      <c r="Q55" s="72">
        <f t="shared" si="39"/>
        <v>0</v>
      </c>
    </row>
    <row r="56" spans="1:17" x14ac:dyDescent="0.3">
      <c r="A56" s="111"/>
      <c r="B56" s="169"/>
      <c r="C56" s="142"/>
      <c r="D56" s="171"/>
      <c r="E56" s="119"/>
      <c r="F56" s="127"/>
      <c r="G56" s="69"/>
      <c r="H56" s="70"/>
      <c r="I56" s="71"/>
      <c r="J56" s="231">
        <f t="shared" si="34"/>
        <v>0</v>
      </c>
      <c r="K56" s="72">
        <f t="shared" si="35"/>
        <v>0</v>
      </c>
      <c r="L56" s="73">
        <f t="shared" si="36"/>
        <v>0</v>
      </c>
      <c r="M56" s="74">
        <f t="shared" si="33"/>
        <v>0</v>
      </c>
      <c r="N56" s="19">
        <f t="shared" si="37"/>
        <v>0</v>
      </c>
      <c r="O56" s="20">
        <f t="shared" si="38"/>
        <v>0</v>
      </c>
      <c r="P56" s="21"/>
      <c r="Q56" s="72">
        <f t="shared" si="39"/>
        <v>0</v>
      </c>
    </row>
    <row r="57" spans="1:17" x14ac:dyDescent="0.3">
      <c r="A57" s="111"/>
      <c r="B57" s="169"/>
      <c r="C57" s="142"/>
      <c r="D57" s="171"/>
      <c r="E57" s="119"/>
      <c r="F57" s="127"/>
      <c r="G57" s="69"/>
      <c r="H57" s="70"/>
      <c r="I57" s="71"/>
      <c r="J57" s="231">
        <f t="shared" si="34"/>
        <v>0</v>
      </c>
      <c r="K57" s="72">
        <f t="shared" si="35"/>
        <v>0</v>
      </c>
      <c r="L57" s="73">
        <f t="shared" si="36"/>
        <v>0</v>
      </c>
      <c r="M57" s="74">
        <f t="shared" si="33"/>
        <v>0</v>
      </c>
      <c r="N57" s="19">
        <f t="shared" si="37"/>
        <v>0</v>
      </c>
      <c r="O57" s="20">
        <f t="shared" si="38"/>
        <v>0</v>
      </c>
      <c r="P57" s="21"/>
      <c r="Q57" s="72">
        <f t="shared" si="39"/>
        <v>0</v>
      </c>
    </row>
    <row r="58" spans="1:17" x14ac:dyDescent="0.3">
      <c r="A58" s="111"/>
      <c r="B58" s="169"/>
      <c r="C58" s="142"/>
      <c r="D58" s="171"/>
      <c r="E58" s="119"/>
      <c r="F58" s="127"/>
      <c r="G58" s="69"/>
      <c r="H58" s="70"/>
      <c r="I58" s="71"/>
      <c r="J58" s="231">
        <f t="shared" si="34"/>
        <v>0</v>
      </c>
      <c r="K58" s="72">
        <f t="shared" si="35"/>
        <v>0</v>
      </c>
      <c r="L58" s="73">
        <f t="shared" si="36"/>
        <v>0</v>
      </c>
      <c r="M58" s="74">
        <f t="shared" si="33"/>
        <v>0</v>
      </c>
      <c r="N58" s="19">
        <f t="shared" si="37"/>
        <v>0</v>
      </c>
      <c r="O58" s="20">
        <f t="shared" si="38"/>
        <v>0</v>
      </c>
      <c r="P58" s="21"/>
      <c r="Q58" s="72">
        <f t="shared" si="39"/>
        <v>0</v>
      </c>
    </row>
    <row r="59" spans="1:17" x14ac:dyDescent="0.3">
      <c r="A59" s="111"/>
      <c r="B59" s="169"/>
      <c r="C59" s="142"/>
      <c r="D59" s="171"/>
      <c r="E59" s="119"/>
      <c r="F59" s="127"/>
      <c r="G59" s="69"/>
      <c r="H59" s="70"/>
      <c r="I59" s="71"/>
      <c r="J59" s="231">
        <f t="shared" si="34"/>
        <v>0</v>
      </c>
      <c r="K59" s="72">
        <f t="shared" si="35"/>
        <v>0</v>
      </c>
      <c r="L59" s="73">
        <f t="shared" si="36"/>
        <v>0</v>
      </c>
      <c r="M59" s="74">
        <f t="shared" si="33"/>
        <v>0</v>
      </c>
      <c r="N59" s="19">
        <f t="shared" si="37"/>
        <v>0</v>
      </c>
      <c r="O59" s="20">
        <f t="shared" si="38"/>
        <v>0</v>
      </c>
      <c r="P59" s="21"/>
      <c r="Q59" s="72">
        <f t="shared" si="39"/>
        <v>0</v>
      </c>
    </row>
    <row r="60" spans="1:17" x14ac:dyDescent="0.3">
      <c r="A60" s="111"/>
      <c r="B60" s="169"/>
      <c r="C60" s="142"/>
      <c r="D60" s="171"/>
      <c r="E60" s="119"/>
      <c r="F60" s="127"/>
      <c r="G60" s="69"/>
      <c r="H60" s="70"/>
      <c r="I60" s="71"/>
      <c r="J60" s="231">
        <f t="shared" si="34"/>
        <v>0</v>
      </c>
      <c r="K60" s="72">
        <f t="shared" si="35"/>
        <v>0</v>
      </c>
      <c r="L60" s="73">
        <f t="shared" si="36"/>
        <v>0</v>
      </c>
      <c r="M60" s="74">
        <f t="shared" si="33"/>
        <v>0</v>
      </c>
      <c r="N60" s="19">
        <f t="shared" si="37"/>
        <v>0</v>
      </c>
      <c r="O60" s="20">
        <f t="shared" si="38"/>
        <v>0</v>
      </c>
      <c r="P60" s="21"/>
      <c r="Q60" s="72">
        <f t="shared" si="39"/>
        <v>0</v>
      </c>
    </row>
    <row r="61" spans="1:17" x14ac:dyDescent="0.3">
      <c r="A61" s="111"/>
      <c r="B61" s="169"/>
      <c r="C61" s="142"/>
      <c r="D61" s="171"/>
      <c r="E61" s="119"/>
      <c r="F61" s="127"/>
      <c r="G61" s="69"/>
      <c r="H61" s="70"/>
      <c r="I61" s="71"/>
      <c r="J61" s="231">
        <f t="shared" si="34"/>
        <v>0</v>
      </c>
      <c r="K61" s="72">
        <f t="shared" si="35"/>
        <v>0</v>
      </c>
      <c r="L61" s="73">
        <f t="shared" si="36"/>
        <v>0</v>
      </c>
      <c r="M61" s="74">
        <f t="shared" si="33"/>
        <v>0</v>
      </c>
      <c r="N61" s="19">
        <f t="shared" si="37"/>
        <v>0</v>
      </c>
      <c r="O61" s="20">
        <f t="shared" si="38"/>
        <v>0</v>
      </c>
      <c r="P61" s="21"/>
      <c r="Q61" s="72">
        <f t="shared" si="39"/>
        <v>0</v>
      </c>
    </row>
    <row r="62" spans="1:17" x14ac:dyDescent="0.3">
      <c r="A62" s="111"/>
      <c r="B62" s="169"/>
      <c r="C62" s="142"/>
      <c r="D62" s="171"/>
      <c r="E62" s="119"/>
      <c r="F62" s="127"/>
      <c r="G62" s="69"/>
      <c r="H62" s="70"/>
      <c r="I62" s="71"/>
      <c r="J62" s="231">
        <f t="shared" si="34"/>
        <v>0</v>
      </c>
      <c r="K62" s="72">
        <f t="shared" si="35"/>
        <v>0</v>
      </c>
      <c r="L62" s="73">
        <f t="shared" si="36"/>
        <v>0</v>
      </c>
      <c r="M62" s="74">
        <f t="shared" si="33"/>
        <v>0</v>
      </c>
      <c r="N62" s="19">
        <f t="shared" si="37"/>
        <v>0</v>
      </c>
      <c r="O62" s="20">
        <f t="shared" si="38"/>
        <v>0</v>
      </c>
      <c r="P62" s="21"/>
      <c r="Q62" s="72">
        <f t="shared" si="39"/>
        <v>0</v>
      </c>
    </row>
    <row r="63" spans="1:17" ht="15" thickBot="1" x14ac:dyDescent="0.35">
      <c r="A63" s="111"/>
      <c r="B63" s="169"/>
      <c r="C63" s="142"/>
      <c r="D63" s="171"/>
      <c r="E63" s="120"/>
      <c r="F63" s="128"/>
      <c r="G63" s="75"/>
      <c r="H63" s="76"/>
      <c r="I63" s="77"/>
      <c r="J63" s="231">
        <f t="shared" si="34"/>
        <v>0</v>
      </c>
      <c r="K63" s="78">
        <f t="shared" si="35"/>
        <v>0</v>
      </c>
      <c r="L63" s="79">
        <f t="shared" si="36"/>
        <v>0</v>
      </c>
      <c r="M63" s="80">
        <f t="shared" si="33"/>
        <v>0</v>
      </c>
      <c r="N63" s="81">
        <f t="shared" si="37"/>
        <v>0</v>
      </c>
      <c r="O63" s="82">
        <f t="shared" si="38"/>
        <v>0</v>
      </c>
      <c r="P63" s="83"/>
      <c r="Q63" s="78">
        <f t="shared" si="39"/>
        <v>0</v>
      </c>
    </row>
    <row r="64" spans="1:17" ht="15" customHeight="1" thickBot="1" x14ac:dyDescent="0.35">
      <c r="A64" s="111"/>
      <c r="B64" s="166" t="s">
        <v>135</v>
      </c>
      <c r="C64" s="166"/>
      <c r="D64" s="167"/>
      <c r="E64" s="121">
        <f>SUM(E53:E63)</f>
        <v>0</v>
      </c>
      <c r="F64" s="129"/>
      <c r="G64" s="124">
        <f t="shared" ref="G64:O64" si="40">SUM(G53:G63)</f>
        <v>0</v>
      </c>
      <c r="H64" s="89">
        <f t="shared" si="40"/>
        <v>0</v>
      </c>
      <c r="I64" s="89">
        <f t="shared" si="40"/>
        <v>0</v>
      </c>
      <c r="J64" s="116">
        <f t="shared" si="40"/>
        <v>0</v>
      </c>
      <c r="K64" s="84">
        <f t="shared" si="40"/>
        <v>0</v>
      </c>
      <c r="L64" s="84">
        <f t="shared" si="40"/>
        <v>0</v>
      </c>
      <c r="M64" s="85">
        <f t="shared" si="40"/>
        <v>0</v>
      </c>
      <c r="N64" s="90">
        <f t="shared" si="40"/>
        <v>0</v>
      </c>
      <c r="O64" s="91">
        <f t="shared" si="40"/>
        <v>0</v>
      </c>
      <c r="P64" s="86"/>
      <c r="Q64" s="84">
        <f>SUM(Q53:Q63)</f>
        <v>0</v>
      </c>
    </row>
    <row r="65" spans="1:17" x14ac:dyDescent="0.3">
      <c r="A65" s="111"/>
      <c r="B65" s="168" t="s">
        <v>6</v>
      </c>
      <c r="C65" s="141" t="s">
        <v>130</v>
      </c>
      <c r="D65" s="170" t="s">
        <v>31</v>
      </c>
      <c r="E65" s="118"/>
      <c r="F65" s="130"/>
      <c r="G65" s="56"/>
      <c r="H65" s="57"/>
      <c r="I65" s="58"/>
      <c r="J65" s="231">
        <f>SUM(G65:I65)</f>
        <v>0</v>
      </c>
      <c r="K65" s="15">
        <f>E65*J65</f>
        <v>0</v>
      </c>
      <c r="L65" s="17">
        <f>25%*K65</f>
        <v>0</v>
      </c>
      <c r="M65" s="18">
        <f t="shared" ref="M65:M75" si="41">ROUND(SUM(K65:L65),0)</f>
        <v>0</v>
      </c>
      <c r="N65" s="19">
        <f>$N$4*$M65</f>
        <v>0</v>
      </c>
      <c r="O65" s="20">
        <f>$O$4*$M65</f>
        <v>0</v>
      </c>
      <c r="P65" s="21"/>
      <c r="Q65" s="15">
        <f>ROUND(SUM($N65:$P65),0)</f>
        <v>0</v>
      </c>
    </row>
    <row r="66" spans="1:17" x14ac:dyDescent="0.3">
      <c r="A66" s="111"/>
      <c r="B66" s="169"/>
      <c r="C66" s="142"/>
      <c r="D66" s="171"/>
      <c r="E66" s="119"/>
      <c r="F66" s="127"/>
      <c r="G66" s="69"/>
      <c r="H66" s="70"/>
      <c r="I66" s="71"/>
      <c r="J66" s="231">
        <f t="shared" ref="J66:J75" si="42">SUM(G66:I66)</f>
        <v>0</v>
      </c>
      <c r="K66" s="72">
        <f t="shared" ref="K66:K75" si="43">E66*J66</f>
        <v>0</v>
      </c>
      <c r="L66" s="73">
        <f t="shared" ref="L66:L75" si="44">25%*K66</f>
        <v>0</v>
      </c>
      <c r="M66" s="74">
        <f t="shared" si="41"/>
        <v>0</v>
      </c>
      <c r="N66" s="19">
        <f t="shared" ref="N66:N75" si="45">$N$4*$M66</f>
        <v>0</v>
      </c>
      <c r="O66" s="20">
        <f t="shared" ref="O66:O75" si="46">$O$4*$M66</f>
        <v>0</v>
      </c>
      <c r="P66" s="21"/>
      <c r="Q66" s="72">
        <f t="shared" ref="Q66:Q75" si="47">ROUND(SUM($N66:$P66),0)</f>
        <v>0</v>
      </c>
    </row>
    <row r="67" spans="1:17" x14ac:dyDescent="0.3">
      <c r="A67" s="111"/>
      <c r="B67" s="169"/>
      <c r="C67" s="142"/>
      <c r="D67" s="171"/>
      <c r="E67" s="119"/>
      <c r="F67" s="127"/>
      <c r="G67" s="69"/>
      <c r="H67" s="70"/>
      <c r="I67" s="71"/>
      <c r="J67" s="231">
        <f t="shared" si="42"/>
        <v>0</v>
      </c>
      <c r="K67" s="72">
        <f t="shared" si="43"/>
        <v>0</v>
      </c>
      <c r="L67" s="73">
        <f t="shared" si="44"/>
        <v>0</v>
      </c>
      <c r="M67" s="74">
        <f t="shared" si="41"/>
        <v>0</v>
      </c>
      <c r="N67" s="19">
        <f t="shared" si="45"/>
        <v>0</v>
      </c>
      <c r="O67" s="20">
        <f t="shared" si="46"/>
        <v>0</v>
      </c>
      <c r="P67" s="21"/>
      <c r="Q67" s="72">
        <f t="shared" si="47"/>
        <v>0</v>
      </c>
    </row>
    <row r="68" spans="1:17" x14ac:dyDescent="0.3">
      <c r="A68" s="111"/>
      <c r="B68" s="169"/>
      <c r="C68" s="142"/>
      <c r="D68" s="171"/>
      <c r="E68" s="119"/>
      <c r="F68" s="127"/>
      <c r="G68" s="69"/>
      <c r="H68" s="70"/>
      <c r="I68" s="71"/>
      <c r="J68" s="231">
        <f t="shared" si="42"/>
        <v>0</v>
      </c>
      <c r="K68" s="72">
        <f t="shared" si="43"/>
        <v>0</v>
      </c>
      <c r="L68" s="73">
        <f t="shared" si="44"/>
        <v>0</v>
      </c>
      <c r="M68" s="74">
        <f t="shared" si="41"/>
        <v>0</v>
      </c>
      <c r="N68" s="19">
        <f t="shared" si="45"/>
        <v>0</v>
      </c>
      <c r="O68" s="20">
        <f t="shared" si="46"/>
        <v>0</v>
      </c>
      <c r="P68" s="21"/>
      <c r="Q68" s="72">
        <f t="shared" si="47"/>
        <v>0</v>
      </c>
    </row>
    <row r="69" spans="1:17" x14ac:dyDescent="0.3">
      <c r="A69" s="111"/>
      <c r="B69" s="169"/>
      <c r="C69" s="142"/>
      <c r="D69" s="171"/>
      <c r="E69" s="119"/>
      <c r="F69" s="127"/>
      <c r="G69" s="69"/>
      <c r="H69" s="70"/>
      <c r="I69" s="71"/>
      <c r="J69" s="231">
        <f t="shared" si="42"/>
        <v>0</v>
      </c>
      <c r="K69" s="72">
        <f t="shared" si="43"/>
        <v>0</v>
      </c>
      <c r="L69" s="73">
        <f t="shared" si="44"/>
        <v>0</v>
      </c>
      <c r="M69" s="74">
        <f t="shared" si="41"/>
        <v>0</v>
      </c>
      <c r="N69" s="19">
        <f t="shared" si="45"/>
        <v>0</v>
      </c>
      <c r="O69" s="20">
        <f t="shared" si="46"/>
        <v>0</v>
      </c>
      <c r="P69" s="21"/>
      <c r="Q69" s="72">
        <f t="shared" si="47"/>
        <v>0</v>
      </c>
    </row>
    <row r="70" spans="1:17" x14ac:dyDescent="0.3">
      <c r="A70" s="111"/>
      <c r="B70" s="169"/>
      <c r="C70" s="142"/>
      <c r="D70" s="171"/>
      <c r="E70" s="119"/>
      <c r="F70" s="127"/>
      <c r="G70" s="69"/>
      <c r="H70" s="70"/>
      <c r="I70" s="71"/>
      <c r="J70" s="231">
        <f t="shared" si="42"/>
        <v>0</v>
      </c>
      <c r="K70" s="72">
        <f t="shared" si="43"/>
        <v>0</v>
      </c>
      <c r="L70" s="73">
        <f t="shared" si="44"/>
        <v>0</v>
      </c>
      <c r="M70" s="74">
        <f t="shared" si="41"/>
        <v>0</v>
      </c>
      <c r="N70" s="19">
        <f t="shared" si="45"/>
        <v>0</v>
      </c>
      <c r="O70" s="20">
        <f t="shared" si="46"/>
        <v>0</v>
      </c>
      <c r="P70" s="21"/>
      <c r="Q70" s="72">
        <f t="shared" si="47"/>
        <v>0</v>
      </c>
    </row>
    <row r="71" spans="1:17" x14ac:dyDescent="0.3">
      <c r="A71" s="111"/>
      <c r="B71" s="169"/>
      <c r="C71" s="142"/>
      <c r="D71" s="171"/>
      <c r="E71" s="119"/>
      <c r="F71" s="127"/>
      <c r="G71" s="69"/>
      <c r="H71" s="70"/>
      <c r="I71" s="71"/>
      <c r="J71" s="231">
        <f t="shared" si="42"/>
        <v>0</v>
      </c>
      <c r="K71" s="72">
        <f t="shared" si="43"/>
        <v>0</v>
      </c>
      <c r="L71" s="73">
        <f t="shared" si="44"/>
        <v>0</v>
      </c>
      <c r="M71" s="74">
        <f t="shared" si="41"/>
        <v>0</v>
      </c>
      <c r="N71" s="19">
        <f t="shared" si="45"/>
        <v>0</v>
      </c>
      <c r="O71" s="20">
        <f t="shared" si="46"/>
        <v>0</v>
      </c>
      <c r="P71" s="21"/>
      <c r="Q71" s="72">
        <f t="shared" si="47"/>
        <v>0</v>
      </c>
    </row>
    <row r="72" spans="1:17" x14ac:dyDescent="0.3">
      <c r="A72" s="111"/>
      <c r="B72" s="169"/>
      <c r="C72" s="142"/>
      <c r="D72" s="171"/>
      <c r="E72" s="119"/>
      <c r="F72" s="127"/>
      <c r="G72" s="69"/>
      <c r="H72" s="70"/>
      <c r="I72" s="71"/>
      <c r="J72" s="231">
        <f t="shared" si="42"/>
        <v>0</v>
      </c>
      <c r="K72" s="72">
        <f t="shared" si="43"/>
        <v>0</v>
      </c>
      <c r="L72" s="73">
        <f t="shared" si="44"/>
        <v>0</v>
      </c>
      <c r="M72" s="74">
        <f t="shared" si="41"/>
        <v>0</v>
      </c>
      <c r="N72" s="19">
        <f t="shared" si="45"/>
        <v>0</v>
      </c>
      <c r="O72" s="20">
        <f t="shared" si="46"/>
        <v>0</v>
      </c>
      <c r="P72" s="21"/>
      <c r="Q72" s="72">
        <f t="shared" si="47"/>
        <v>0</v>
      </c>
    </row>
    <row r="73" spans="1:17" x14ac:dyDescent="0.3">
      <c r="A73" s="111"/>
      <c r="B73" s="169"/>
      <c r="C73" s="142"/>
      <c r="D73" s="171"/>
      <c r="E73" s="119"/>
      <c r="F73" s="127"/>
      <c r="G73" s="69"/>
      <c r="H73" s="70"/>
      <c r="I73" s="71"/>
      <c r="J73" s="231">
        <f t="shared" si="42"/>
        <v>0</v>
      </c>
      <c r="K73" s="72">
        <f t="shared" si="43"/>
        <v>0</v>
      </c>
      <c r="L73" s="73">
        <f t="shared" si="44"/>
        <v>0</v>
      </c>
      <c r="M73" s="74">
        <f t="shared" si="41"/>
        <v>0</v>
      </c>
      <c r="N73" s="19">
        <f t="shared" si="45"/>
        <v>0</v>
      </c>
      <c r="O73" s="20">
        <f t="shared" si="46"/>
        <v>0</v>
      </c>
      <c r="P73" s="21"/>
      <c r="Q73" s="72">
        <f t="shared" si="47"/>
        <v>0</v>
      </c>
    </row>
    <row r="74" spans="1:17" x14ac:dyDescent="0.3">
      <c r="A74" s="111"/>
      <c r="B74" s="169"/>
      <c r="C74" s="142"/>
      <c r="D74" s="171"/>
      <c r="E74" s="119"/>
      <c r="F74" s="127"/>
      <c r="G74" s="69"/>
      <c r="H74" s="70"/>
      <c r="I74" s="71"/>
      <c r="J74" s="231">
        <f t="shared" si="42"/>
        <v>0</v>
      </c>
      <c r="K74" s="72">
        <f t="shared" si="43"/>
        <v>0</v>
      </c>
      <c r="L74" s="73">
        <f t="shared" si="44"/>
        <v>0</v>
      </c>
      <c r="M74" s="74">
        <f t="shared" si="41"/>
        <v>0</v>
      </c>
      <c r="N74" s="19">
        <f t="shared" si="45"/>
        <v>0</v>
      </c>
      <c r="O74" s="20">
        <f t="shared" si="46"/>
        <v>0</v>
      </c>
      <c r="P74" s="21"/>
      <c r="Q74" s="72">
        <f t="shared" si="47"/>
        <v>0</v>
      </c>
    </row>
    <row r="75" spans="1:17" ht="15" thickBot="1" x14ac:dyDescent="0.35">
      <c r="A75" s="111"/>
      <c r="B75" s="169"/>
      <c r="C75" s="142"/>
      <c r="D75" s="171"/>
      <c r="E75" s="120"/>
      <c r="F75" s="128"/>
      <c r="G75" s="75"/>
      <c r="H75" s="76"/>
      <c r="I75" s="77"/>
      <c r="J75" s="231">
        <f t="shared" si="42"/>
        <v>0</v>
      </c>
      <c r="K75" s="78">
        <f t="shared" si="43"/>
        <v>0</v>
      </c>
      <c r="L75" s="79">
        <f t="shared" si="44"/>
        <v>0</v>
      </c>
      <c r="M75" s="80">
        <f t="shared" si="41"/>
        <v>0</v>
      </c>
      <c r="N75" s="81">
        <f t="shared" si="45"/>
        <v>0</v>
      </c>
      <c r="O75" s="82">
        <f t="shared" si="46"/>
        <v>0</v>
      </c>
      <c r="P75" s="83"/>
      <c r="Q75" s="78">
        <f t="shared" si="47"/>
        <v>0</v>
      </c>
    </row>
    <row r="76" spans="1:17" ht="15" thickBot="1" x14ac:dyDescent="0.35">
      <c r="A76" s="111"/>
      <c r="B76" s="166" t="s">
        <v>136</v>
      </c>
      <c r="C76" s="166"/>
      <c r="D76" s="167"/>
      <c r="E76" s="121">
        <f>SUM(E65:E75)</f>
        <v>0</v>
      </c>
      <c r="F76" s="129"/>
      <c r="G76" s="124">
        <f t="shared" ref="G76:O76" si="48">SUM(G65:G75)</f>
        <v>0</v>
      </c>
      <c r="H76" s="89">
        <f t="shared" si="48"/>
        <v>0</v>
      </c>
      <c r="I76" s="89">
        <f t="shared" si="48"/>
        <v>0</v>
      </c>
      <c r="J76" s="116">
        <f t="shared" si="48"/>
        <v>0</v>
      </c>
      <c r="K76" s="84">
        <f t="shared" si="48"/>
        <v>0</v>
      </c>
      <c r="L76" s="84">
        <f t="shared" si="48"/>
        <v>0</v>
      </c>
      <c r="M76" s="85">
        <f t="shared" si="48"/>
        <v>0</v>
      </c>
      <c r="N76" s="90">
        <f t="shared" si="48"/>
        <v>0</v>
      </c>
      <c r="O76" s="91">
        <f t="shared" si="48"/>
        <v>0</v>
      </c>
      <c r="P76" s="86"/>
      <c r="Q76" s="84">
        <f>SUM(Q65:Q75)</f>
        <v>0</v>
      </c>
    </row>
    <row r="77" spans="1:17" x14ac:dyDescent="0.3">
      <c r="A77" s="111"/>
      <c r="B77" s="168" t="s">
        <v>7</v>
      </c>
      <c r="C77" s="141" t="s">
        <v>80</v>
      </c>
      <c r="D77" s="170" t="s">
        <v>33</v>
      </c>
      <c r="E77" s="118"/>
      <c r="F77" s="130"/>
      <c r="G77" s="56"/>
      <c r="H77" s="57"/>
      <c r="I77" s="58"/>
      <c r="J77" s="231">
        <f>SUM(G77:I77)</f>
        <v>0</v>
      </c>
      <c r="K77" s="15">
        <f>E77*J77</f>
        <v>0</v>
      </c>
      <c r="L77" s="17">
        <f>25%*K77</f>
        <v>0</v>
      </c>
      <c r="M77" s="18">
        <f t="shared" ref="M77:M87" si="49">ROUND(SUM(K77:L77),0)</f>
        <v>0</v>
      </c>
      <c r="N77" s="19">
        <f>$N$4*$M77</f>
        <v>0</v>
      </c>
      <c r="O77" s="20">
        <f>$O$4*$M77</f>
        <v>0</v>
      </c>
      <c r="P77" s="21"/>
      <c r="Q77" s="15">
        <f>ROUND(SUM($N77:$P77),0)</f>
        <v>0</v>
      </c>
    </row>
    <row r="78" spans="1:17" x14ac:dyDescent="0.3">
      <c r="A78" s="111"/>
      <c r="B78" s="169"/>
      <c r="C78" s="142"/>
      <c r="D78" s="171"/>
      <c r="E78" s="119"/>
      <c r="F78" s="127"/>
      <c r="G78" s="69"/>
      <c r="H78" s="70"/>
      <c r="I78" s="71"/>
      <c r="J78" s="231">
        <f t="shared" ref="J78:J87" si="50">SUM(G78:I78)</f>
        <v>0</v>
      </c>
      <c r="K78" s="72">
        <f t="shared" ref="K78:K87" si="51">E78*J78</f>
        <v>0</v>
      </c>
      <c r="L78" s="73">
        <f t="shared" ref="L78:L87" si="52">25%*K78</f>
        <v>0</v>
      </c>
      <c r="M78" s="74">
        <f t="shared" si="49"/>
        <v>0</v>
      </c>
      <c r="N78" s="19">
        <f t="shared" ref="N78:N87" si="53">$N$4*$M78</f>
        <v>0</v>
      </c>
      <c r="O78" s="20">
        <f t="shared" ref="O78:O87" si="54">$O$4*$M78</f>
        <v>0</v>
      </c>
      <c r="P78" s="21"/>
      <c r="Q78" s="72">
        <f t="shared" ref="Q78:Q87" si="55">ROUND(SUM($N78:$P78),0)</f>
        <v>0</v>
      </c>
    </row>
    <row r="79" spans="1:17" x14ac:dyDescent="0.3">
      <c r="A79" s="111"/>
      <c r="B79" s="169"/>
      <c r="C79" s="142"/>
      <c r="D79" s="171"/>
      <c r="E79" s="119"/>
      <c r="F79" s="127"/>
      <c r="G79" s="69"/>
      <c r="H79" s="70"/>
      <c r="I79" s="71"/>
      <c r="J79" s="231">
        <f t="shared" si="50"/>
        <v>0</v>
      </c>
      <c r="K79" s="72">
        <f t="shared" si="51"/>
        <v>0</v>
      </c>
      <c r="L79" s="73">
        <f t="shared" si="52"/>
        <v>0</v>
      </c>
      <c r="M79" s="74">
        <f t="shared" si="49"/>
        <v>0</v>
      </c>
      <c r="N79" s="19">
        <f t="shared" si="53"/>
        <v>0</v>
      </c>
      <c r="O79" s="20">
        <f t="shared" si="54"/>
        <v>0</v>
      </c>
      <c r="P79" s="21"/>
      <c r="Q79" s="72">
        <f t="shared" si="55"/>
        <v>0</v>
      </c>
    </row>
    <row r="80" spans="1:17" x14ac:dyDescent="0.3">
      <c r="A80" s="111"/>
      <c r="B80" s="169"/>
      <c r="C80" s="142"/>
      <c r="D80" s="171"/>
      <c r="E80" s="119"/>
      <c r="F80" s="127"/>
      <c r="G80" s="69"/>
      <c r="H80" s="70"/>
      <c r="I80" s="71"/>
      <c r="J80" s="231">
        <f t="shared" si="50"/>
        <v>0</v>
      </c>
      <c r="K80" s="72">
        <f t="shared" si="51"/>
        <v>0</v>
      </c>
      <c r="L80" s="73">
        <f t="shared" si="52"/>
        <v>0</v>
      </c>
      <c r="M80" s="74">
        <f t="shared" si="49"/>
        <v>0</v>
      </c>
      <c r="N80" s="19">
        <f t="shared" si="53"/>
        <v>0</v>
      </c>
      <c r="O80" s="20">
        <f t="shared" si="54"/>
        <v>0</v>
      </c>
      <c r="P80" s="21"/>
      <c r="Q80" s="72">
        <f t="shared" si="55"/>
        <v>0</v>
      </c>
    </row>
    <row r="81" spans="1:17" x14ac:dyDescent="0.3">
      <c r="A81" s="111"/>
      <c r="B81" s="169"/>
      <c r="C81" s="142"/>
      <c r="D81" s="171"/>
      <c r="E81" s="119"/>
      <c r="F81" s="127"/>
      <c r="G81" s="69"/>
      <c r="H81" s="70"/>
      <c r="I81" s="71"/>
      <c r="J81" s="231">
        <f t="shared" si="50"/>
        <v>0</v>
      </c>
      <c r="K81" s="72">
        <f t="shared" si="51"/>
        <v>0</v>
      </c>
      <c r="L81" s="73">
        <f t="shared" si="52"/>
        <v>0</v>
      </c>
      <c r="M81" s="74">
        <f t="shared" si="49"/>
        <v>0</v>
      </c>
      <c r="N81" s="19">
        <f t="shared" si="53"/>
        <v>0</v>
      </c>
      <c r="O81" s="20">
        <f t="shared" si="54"/>
        <v>0</v>
      </c>
      <c r="P81" s="21"/>
      <c r="Q81" s="72">
        <f t="shared" si="55"/>
        <v>0</v>
      </c>
    </row>
    <row r="82" spans="1:17" x14ac:dyDescent="0.3">
      <c r="A82" s="111"/>
      <c r="B82" s="169"/>
      <c r="C82" s="142"/>
      <c r="D82" s="171"/>
      <c r="E82" s="119"/>
      <c r="F82" s="127"/>
      <c r="G82" s="69"/>
      <c r="H82" s="70"/>
      <c r="I82" s="71"/>
      <c r="J82" s="231">
        <f t="shared" si="50"/>
        <v>0</v>
      </c>
      <c r="K82" s="72">
        <f t="shared" si="51"/>
        <v>0</v>
      </c>
      <c r="L82" s="73">
        <f t="shared" si="52"/>
        <v>0</v>
      </c>
      <c r="M82" s="74">
        <f t="shared" si="49"/>
        <v>0</v>
      </c>
      <c r="N82" s="19">
        <f t="shared" si="53"/>
        <v>0</v>
      </c>
      <c r="O82" s="20">
        <f t="shared" si="54"/>
        <v>0</v>
      </c>
      <c r="P82" s="21"/>
      <c r="Q82" s="72">
        <f t="shared" si="55"/>
        <v>0</v>
      </c>
    </row>
    <row r="83" spans="1:17" x14ac:dyDescent="0.3">
      <c r="A83" s="111"/>
      <c r="B83" s="169"/>
      <c r="C83" s="142"/>
      <c r="D83" s="171"/>
      <c r="E83" s="119"/>
      <c r="F83" s="127"/>
      <c r="G83" s="69"/>
      <c r="H83" s="70"/>
      <c r="I83" s="71"/>
      <c r="J83" s="231">
        <f t="shared" si="50"/>
        <v>0</v>
      </c>
      <c r="K83" s="72">
        <f t="shared" si="51"/>
        <v>0</v>
      </c>
      <c r="L83" s="73">
        <f t="shared" si="52"/>
        <v>0</v>
      </c>
      <c r="M83" s="74">
        <f t="shared" si="49"/>
        <v>0</v>
      </c>
      <c r="N83" s="19">
        <f t="shared" si="53"/>
        <v>0</v>
      </c>
      <c r="O83" s="20">
        <f t="shared" si="54"/>
        <v>0</v>
      </c>
      <c r="P83" s="21"/>
      <c r="Q83" s="72">
        <f t="shared" si="55"/>
        <v>0</v>
      </c>
    </row>
    <row r="84" spans="1:17" x14ac:dyDescent="0.3">
      <c r="A84" s="111"/>
      <c r="B84" s="169"/>
      <c r="C84" s="142"/>
      <c r="D84" s="171"/>
      <c r="E84" s="119"/>
      <c r="F84" s="127"/>
      <c r="G84" s="69"/>
      <c r="H84" s="70"/>
      <c r="I84" s="71"/>
      <c r="J84" s="231">
        <f t="shared" si="50"/>
        <v>0</v>
      </c>
      <c r="K84" s="72">
        <f t="shared" si="51"/>
        <v>0</v>
      </c>
      <c r="L84" s="73">
        <f t="shared" si="52"/>
        <v>0</v>
      </c>
      <c r="M84" s="74">
        <f t="shared" si="49"/>
        <v>0</v>
      </c>
      <c r="N84" s="19">
        <f t="shared" si="53"/>
        <v>0</v>
      </c>
      <c r="O84" s="20">
        <f t="shared" si="54"/>
        <v>0</v>
      </c>
      <c r="P84" s="21"/>
      <c r="Q84" s="72">
        <f t="shared" si="55"/>
        <v>0</v>
      </c>
    </row>
    <row r="85" spans="1:17" x14ac:dyDescent="0.3">
      <c r="A85" s="111"/>
      <c r="B85" s="169"/>
      <c r="C85" s="142"/>
      <c r="D85" s="171"/>
      <c r="E85" s="119"/>
      <c r="F85" s="127"/>
      <c r="G85" s="69"/>
      <c r="H85" s="70"/>
      <c r="I85" s="71"/>
      <c r="J85" s="231">
        <f t="shared" si="50"/>
        <v>0</v>
      </c>
      <c r="K85" s="72">
        <f t="shared" si="51"/>
        <v>0</v>
      </c>
      <c r="L85" s="73">
        <f t="shared" si="52"/>
        <v>0</v>
      </c>
      <c r="M85" s="74">
        <f t="shared" si="49"/>
        <v>0</v>
      </c>
      <c r="N85" s="19">
        <f t="shared" si="53"/>
        <v>0</v>
      </c>
      <c r="O85" s="20">
        <f t="shared" si="54"/>
        <v>0</v>
      </c>
      <c r="P85" s="21"/>
      <c r="Q85" s="72">
        <f t="shared" si="55"/>
        <v>0</v>
      </c>
    </row>
    <row r="86" spans="1:17" x14ac:dyDescent="0.3">
      <c r="A86" s="111"/>
      <c r="B86" s="169"/>
      <c r="C86" s="142"/>
      <c r="D86" s="171"/>
      <c r="E86" s="119"/>
      <c r="F86" s="127"/>
      <c r="G86" s="69"/>
      <c r="H86" s="70"/>
      <c r="I86" s="71"/>
      <c r="J86" s="231">
        <f t="shared" si="50"/>
        <v>0</v>
      </c>
      <c r="K86" s="72">
        <f t="shared" si="51"/>
        <v>0</v>
      </c>
      <c r="L86" s="73">
        <f t="shared" si="52"/>
        <v>0</v>
      </c>
      <c r="M86" s="74">
        <f t="shared" si="49"/>
        <v>0</v>
      </c>
      <c r="N86" s="19">
        <f t="shared" si="53"/>
        <v>0</v>
      </c>
      <c r="O86" s="20">
        <f t="shared" si="54"/>
        <v>0</v>
      </c>
      <c r="P86" s="21"/>
      <c r="Q86" s="72">
        <f t="shared" si="55"/>
        <v>0</v>
      </c>
    </row>
    <row r="87" spans="1:17" ht="15" thickBot="1" x14ac:dyDescent="0.35">
      <c r="A87" s="111"/>
      <c r="B87" s="169"/>
      <c r="C87" s="142"/>
      <c r="D87" s="171"/>
      <c r="E87" s="120"/>
      <c r="F87" s="128"/>
      <c r="G87" s="75"/>
      <c r="H87" s="76"/>
      <c r="I87" s="77"/>
      <c r="J87" s="231">
        <f t="shared" si="50"/>
        <v>0</v>
      </c>
      <c r="K87" s="78">
        <f t="shared" si="51"/>
        <v>0</v>
      </c>
      <c r="L87" s="79">
        <f t="shared" si="52"/>
        <v>0</v>
      </c>
      <c r="M87" s="80">
        <f t="shared" si="49"/>
        <v>0</v>
      </c>
      <c r="N87" s="81">
        <f t="shared" si="53"/>
        <v>0</v>
      </c>
      <c r="O87" s="82">
        <f t="shared" si="54"/>
        <v>0</v>
      </c>
      <c r="P87" s="83"/>
      <c r="Q87" s="78">
        <f t="shared" si="55"/>
        <v>0</v>
      </c>
    </row>
    <row r="88" spans="1:17" ht="15" thickBot="1" x14ac:dyDescent="0.35">
      <c r="A88" s="111"/>
      <c r="B88" s="166" t="s">
        <v>137</v>
      </c>
      <c r="C88" s="166"/>
      <c r="D88" s="167"/>
      <c r="E88" s="121">
        <f>SUM(E77:E87)</f>
        <v>0</v>
      </c>
      <c r="F88" s="129"/>
      <c r="G88" s="124">
        <f t="shared" ref="G88:O88" si="56">SUM(G77:G87)</f>
        <v>0</v>
      </c>
      <c r="H88" s="89">
        <f t="shared" si="56"/>
        <v>0</v>
      </c>
      <c r="I88" s="89">
        <f t="shared" si="56"/>
        <v>0</v>
      </c>
      <c r="J88" s="116">
        <f t="shared" si="56"/>
        <v>0</v>
      </c>
      <c r="K88" s="84">
        <f t="shared" si="56"/>
        <v>0</v>
      </c>
      <c r="L88" s="84">
        <f t="shared" si="56"/>
        <v>0</v>
      </c>
      <c r="M88" s="85">
        <f t="shared" si="56"/>
        <v>0</v>
      </c>
      <c r="N88" s="90">
        <f t="shared" si="56"/>
        <v>0</v>
      </c>
      <c r="O88" s="91">
        <f t="shared" si="56"/>
        <v>0</v>
      </c>
      <c r="P88" s="86"/>
      <c r="Q88" s="84">
        <f>SUM(Q77:Q87)</f>
        <v>0</v>
      </c>
    </row>
    <row r="89" spans="1:17" x14ac:dyDescent="0.3">
      <c r="A89" s="111"/>
      <c r="B89" s="168" t="s">
        <v>8</v>
      </c>
      <c r="C89" s="141" t="s">
        <v>81</v>
      </c>
      <c r="D89" s="170" t="s">
        <v>82</v>
      </c>
      <c r="E89" s="118"/>
      <c r="F89" s="130"/>
      <c r="G89" s="56"/>
      <c r="H89" s="57"/>
      <c r="I89" s="58"/>
      <c r="J89" s="231">
        <f>SUM(G89:I89)</f>
        <v>0</v>
      </c>
      <c r="K89" s="15">
        <f>E89*J89</f>
        <v>0</v>
      </c>
      <c r="L89" s="17">
        <f>25%*K89</f>
        <v>0</v>
      </c>
      <c r="M89" s="18">
        <f t="shared" ref="M89:M99" si="57">ROUND(SUM(K89:L89),0)</f>
        <v>0</v>
      </c>
      <c r="N89" s="19">
        <f>$N$4*$M89</f>
        <v>0</v>
      </c>
      <c r="O89" s="20">
        <f>$O$4*$M89</f>
        <v>0</v>
      </c>
      <c r="P89" s="21"/>
      <c r="Q89" s="15">
        <f>ROUND(SUM($N89:$P89),0)</f>
        <v>0</v>
      </c>
    </row>
    <row r="90" spans="1:17" x14ac:dyDescent="0.3">
      <c r="A90" s="111"/>
      <c r="B90" s="169"/>
      <c r="C90" s="142"/>
      <c r="D90" s="171"/>
      <c r="E90" s="119"/>
      <c r="F90" s="127"/>
      <c r="G90" s="69"/>
      <c r="H90" s="70"/>
      <c r="I90" s="71"/>
      <c r="J90" s="231">
        <f t="shared" ref="J90:J99" si="58">SUM(G90:I90)</f>
        <v>0</v>
      </c>
      <c r="K90" s="72">
        <f t="shared" ref="K90:K99" si="59">E90*J90</f>
        <v>0</v>
      </c>
      <c r="L90" s="73">
        <f t="shared" ref="L90:L99" si="60">25%*K90</f>
        <v>0</v>
      </c>
      <c r="M90" s="74">
        <f t="shared" si="57"/>
        <v>0</v>
      </c>
      <c r="N90" s="19">
        <f t="shared" ref="N90:N99" si="61">$N$4*$M90</f>
        <v>0</v>
      </c>
      <c r="O90" s="20">
        <f t="shared" ref="O90:O99" si="62">$O$4*$M90</f>
        <v>0</v>
      </c>
      <c r="P90" s="21"/>
      <c r="Q90" s="72">
        <f t="shared" ref="Q90:Q99" si="63">ROUND(SUM($N90:$P90),0)</f>
        <v>0</v>
      </c>
    </row>
    <row r="91" spans="1:17" x14ac:dyDescent="0.3">
      <c r="A91" s="111"/>
      <c r="B91" s="169"/>
      <c r="C91" s="142"/>
      <c r="D91" s="171"/>
      <c r="E91" s="119"/>
      <c r="F91" s="127"/>
      <c r="G91" s="69"/>
      <c r="H91" s="70"/>
      <c r="I91" s="71"/>
      <c r="J91" s="231">
        <f t="shared" si="58"/>
        <v>0</v>
      </c>
      <c r="K91" s="72">
        <f t="shared" si="59"/>
        <v>0</v>
      </c>
      <c r="L91" s="73">
        <f t="shared" si="60"/>
        <v>0</v>
      </c>
      <c r="M91" s="74">
        <f t="shared" si="57"/>
        <v>0</v>
      </c>
      <c r="N91" s="19">
        <f t="shared" si="61"/>
        <v>0</v>
      </c>
      <c r="O91" s="20">
        <f t="shared" si="62"/>
        <v>0</v>
      </c>
      <c r="P91" s="21"/>
      <c r="Q91" s="72">
        <f t="shared" si="63"/>
        <v>0</v>
      </c>
    </row>
    <row r="92" spans="1:17" x14ac:dyDescent="0.3">
      <c r="A92" s="111"/>
      <c r="B92" s="169"/>
      <c r="C92" s="142"/>
      <c r="D92" s="171"/>
      <c r="E92" s="119"/>
      <c r="F92" s="127"/>
      <c r="G92" s="69"/>
      <c r="H92" s="70"/>
      <c r="I92" s="71"/>
      <c r="J92" s="231">
        <f t="shared" si="58"/>
        <v>0</v>
      </c>
      <c r="K92" s="72">
        <f t="shared" si="59"/>
        <v>0</v>
      </c>
      <c r="L92" s="73">
        <f t="shared" si="60"/>
        <v>0</v>
      </c>
      <c r="M92" s="74">
        <f t="shared" si="57"/>
        <v>0</v>
      </c>
      <c r="N92" s="19">
        <f t="shared" si="61"/>
        <v>0</v>
      </c>
      <c r="O92" s="20">
        <f t="shared" si="62"/>
        <v>0</v>
      </c>
      <c r="P92" s="21"/>
      <c r="Q92" s="72">
        <f t="shared" si="63"/>
        <v>0</v>
      </c>
    </row>
    <row r="93" spans="1:17" x14ac:dyDescent="0.3">
      <c r="A93" s="111"/>
      <c r="B93" s="169"/>
      <c r="C93" s="142"/>
      <c r="D93" s="171"/>
      <c r="E93" s="119"/>
      <c r="F93" s="127"/>
      <c r="G93" s="69"/>
      <c r="H93" s="70"/>
      <c r="I93" s="71"/>
      <c r="J93" s="231">
        <f t="shared" si="58"/>
        <v>0</v>
      </c>
      <c r="K93" s="72">
        <f t="shared" si="59"/>
        <v>0</v>
      </c>
      <c r="L93" s="73">
        <f t="shared" si="60"/>
        <v>0</v>
      </c>
      <c r="M93" s="74">
        <f t="shared" si="57"/>
        <v>0</v>
      </c>
      <c r="N93" s="19">
        <f t="shared" si="61"/>
        <v>0</v>
      </c>
      <c r="O93" s="20">
        <f t="shared" si="62"/>
        <v>0</v>
      </c>
      <c r="P93" s="21"/>
      <c r="Q93" s="72">
        <f t="shared" si="63"/>
        <v>0</v>
      </c>
    </row>
    <row r="94" spans="1:17" x14ac:dyDescent="0.3">
      <c r="A94" s="111"/>
      <c r="B94" s="169"/>
      <c r="C94" s="142"/>
      <c r="D94" s="171"/>
      <c r="E94" s="119"/>
      <c r="F94" s="127"/>
      <c r="G94" s="69"/>
      <c r="H94" s="70"/>
      <c r="I94" s="71"/>
      <c r="J94" s="231">
        <f t="shared" si="58"/>
        <v>0</v>
      </c>
      <c r="K94" s="72">
        <f t="shared" si="59"/>
        <v>0</v>
      </c>
      <c r="L94" s="73">
        <f t="shared" si="60"/>
        <v>0</v>
      </c>
      <c r="M94" s="74">
        <f t="shared" si="57"/>
        <v>0</v>
      </c>
      <c r="N94" s="19">
        <f t="shared" si="61"/>
        <v>0</v>
      </c>
      <c r="O94" s="20">
        <f t="shared" si="62"/>
        <v>0</v>
      </c>
      <c r="P94" s="21"/>
      <c r="Q94" s="72">
        <f t="shared" si="63"/>
        <v>0</v>
      </c>
    </row>
    <row r="95" spans="1:17" x14ac:dyDescent="0.3">
      <c r="A95" s="111"/>
      <c r="B95" s="169"/>
      <c r="C95" s="142"/>
      <c r="D95" s="171"/>
      <c r="E95" s="119"/>
      <c r="F95" s="127"/>
      <c r="G95" s="69"/>
      <c r="H95" s="70"/>
      <c r="I95" s="71"/>
      <c r="J95" s="231">
        <f t="shared" si="58"/>
        <v>0</v>
      </c>
      <c r="K95" s="72">
        <f t="shared" si="59"/>
        <v>0</v>
      </c>
      <c r="L95" s="73">
        <f t="shared" si="60"/>
        <v>0</v>
      </c>
      <c r="M95" s="74">
        <f t="shared" si="57"/>
        <v>0</v>
      </c>
      <c r="N95" s="19">
        <f t="shared" si="61"/>
        <v>0</v>
      </c>
      <c r="O95" s="20">
        <f t="shared" si="62"/>
        <v>0</v>
      </c>
      <c r="P95" s="21"/>
      <c r="Q95" s="72">
        <f t="shared" si="63"/>
        <v>0</v>
      </c>
    </row>
    <row r="96" spans="1:17" x14ac:dyDescent="0.3">
      <c r="A96" s="111"/>
      <c r="B96" s="169"/>
      <c r="C96" s="142"/>
      <c r="D96" s="171"/>
      <c r="E96" s="119"/>
      <c r="F96" s="127"/>
      <c r="G96" s="69"/>
      <c r="H96" s="70"/>
      <c r="I96" s="71"/>
      <c r="J96" s="231">
        <f t="shared" si="58"/>
        <v>0</v>
      </c>
      <c r="K96" s="72">
        <f t="shared" si="59"/>
        <v>0</v>
      </c>
      <c r="L96" s="73">
        <f t="shared" si="60"/>
        <v>0</v>
      </c>
      <c r="M96" s="74">
        <f t="shared" si="57"/>
        <v>0</v>
      </c>
      <c r="N96" s="19">
        <f t="shared" si="61"/>
        <v>0</v>
      </c>
      <c r="O96" s="20">
        <f t="shared" si="62"/>
        <v>0</v>
      </c>
      <c r="P96" s="21"/>
      <c r="Q96" s="72">
        <f t="shared" si="63"/>
        <v>0</v>
      </c>
    </row>
    <row r="97" spans="1:17" x14ac:dyDescent="0.3">
      <c r="A97" s="111"/>
      <c r="B97" s="169"/>
      <c r="C97" s="142"/>
      <c r="D97" s="171"/>
      <c r="E97" s="119"/>
      <c r="F97" s="127"/>
      <c r="G97" s="69"/>
      <c r="H97" s="70"/>
      <c r="I97" s="71"/>
      <c r="J97" s="231">
        <f t="shared" si="58"/>
        <v>0</v>
      </c>
      <c r="K97" s="72">
        <f t="shared" si="59"/>
        <v>0</v>
      </c>
      <c r="L97" s="73">
        <f t="shared" si="60"/>
        <v>0</v>
      </c>
      <c r="M97" s="74">
        <f t="shared" si="57"/>
        <v>0</v>
      </c>
      <c r="N97" s="19">
        <f t="shared" si="61"/>
        <v>0</v>
      </c>
      <c r="O97" s="20">
        <f t="shared" si="62"/>
        <v>0</v>
      </c>
      <c r="P97" s="21"/>
      <c r="Q97" s="72">
        <f t="shared" si="63"/>
        <v>0</v>
      </c>
    </row>
    <row r="98" spans="1:17" x14ac:dyDescent="0.3">
      <c r="A98" s="111"/>
      <c r="B98" s="169"/>
      <c r="C98" s="142"/>
      <c r="D98" s="171"/>
      <c r="E98" s="119"/>
      <c r="F98" s="127"/>
      <c r="G98" s="69"/>
      <c r="H98" s="70"/>
      <c r="I98" s="71"/>
      <c r="J98" s="231">
        <f t="shared" si="58"/>
        <v>0</v>
      </c>
      <c r="K98" s="72">
        <f t="shared" si="59"/>
        <v>0</v>
      </c>
      <c r="L98" s="73">
        <f t="shared" si="60"/>
        <v>0</v>
      </c>
      <c r="M98" s="74">
        <f t="shared" si="57"/>
        <v>0</v>
      </c>
      <c r="N98" s="19">
        <f t="shared" si="61"/>
        <v>0</v>
      </c>
      <c r="O98" s="20">
        <f t="shared" si="62"/>
        <v>0</v>
      </c>
      <c r="P98" s="21"/>
      <c r="Q98" s="72">
        <f t="shared" si="63"/>
        <v>0</v>
      </c>
    </row>
    <row r="99" spans="1:17" ht="15" thickBot="1" x14ac:dyDescent="0.35">
      <c r="A99" s="111"/>
      <c r="B99" s="169"/>
      <c r="C99" s="142"/>
      <c r="D99" s="171"/>
      <c r="E99" s="120"/>
      <c r="F99" s="128"/>
      <c r="G99" s="75"/>
      <c r="H99" s="76"/>
      <c r="I99" s="77"/>
      <c r="J99" s="231">
        <f t="shared" si="58"/>
        <v>0</v>
      </c>
      <c r="K99" s="78">
        <f t="shared" si="59"/>
        <v>0</v>
      </c>
      <c r="L99" s="79">
        <f t="shared" si="60"/>
        <v>0</v>
      </c>
      <c r="M99" s="80">
        <f t="shared" si="57"/>
        <v>0</v>
      </c>
      <c r="N99" s="81">
        <f t="shared" si="61"/>
        <v>0</v>
      </c>
      <c r="O99" s="82">
        <f t="shared" si="62"/>
        <v>0</v>
      </c>
      <c r="P99" s="83"/>
      <c r="Q99" s="78">
        <f t="shared" si="63"/>
        <v>0</v>
      </c>
    </row>
    <row r="100" spans="1:17" ht="15" thickBot="1" x14ac:dyDescent="0.35">
      <c r="A100" s="111"/>
      <c r="B100" s="166" t="s">
        <v>138</v>
      </c>
      <c r="C100" s="166"/>
      <c r="D100" s="167"/>
      <c r="E100" s="121">
        <f>SUM(E89:E99)</f>
        <v>0</v>
      </c>
      <c r="F100" s="129"/>
      <c r="G100" s="124">
        <f t="shared" ref="G100:O100" si="64">SUM(G89:G99)</f>
        <v>0</v>
      </c>
      <c r="H100" s="89">
        <f t="shared" si="64"/>
        <v>0</v>
      </c>
      <c r="I100" s="89">
        <f t="shared" si="64"/>
        <v>0</v>
      </c>
      <c r="J100" s="116">
        <f t="shared" si="64"/>
        <v>0</v>
      </c>
      <c r="K100" s="84">
        <f t="shared" si="64"/>
        <v>0</v>
      </c>
      <c r="L100" s="84">
        <f t="shared" si="64"/>
        <v>0</v>
      </c>
      <c r="M100" s="85">
        <f t="shared" si="64"/>
        <v>0</v>
      </c>
      <c r="N100" s="90">
        <f t="shared" si="64"/>
        <v>0</v>
      </c>
      <c r="O100" s="91">
        <f t="shared" si="64"/>
        <v>0</v>
      </c>
      <c r="P100" s="86"/>
      <c r="Q100" s="84">
        <f>SUM(Q89:Q99)</f>
        <v>0</v>
      </c>
    </row>
    <row r="101" spans="1:17" x14ac:dyDescent="0.3">
      <c r="A101" s="111"/>
      <c r="B101" s="168" t="s">
        <v>9</v>
      </c>
      <c r="C101" s="141" t="s">
        <v>83</v>
      </c>
      <c r="D101" s="170" t="s">
        <v>75</v>
      </c>
      <c r="E101" s="118"/>
      <c r="F101" s="130"/>
      <c r="G101" s="56"/>
      <c r="H101" s="57"/>
      <c r="I101" s="58"/>
      <c r="J101" s="231">
        <f>SUM(G101:I101)</f>
        <v>0</v>
      </c>
      <c r="K101" s="15">
        <f>E101*J101</f>
        <v>0</v>
      </c>
      <c r="L101" s="17">
        <f>25%*K101</f>
        <v>0</v>
      </c>
      <c r="M101" s="18">
        <f t="shared" ref="M101:M111" si="65">ROUND(SUM(K101:L101),0)</f>
        <v>0</v>
      </c>
      <c r="N101" s="19">
        <f>$N$4*$M101</f>
        <v>0</v>
      </c>
      <c r="O101" s="20">
        <f>$O$4*$M101</f>
        <v>0</v>
      </c>
      <c r="P101" s="21"/>
      <c r="Q101" s="15">
        <f>ROUND(SUM($N101:$P101),0)</f>
        <v>0</v>
      </c>
    </row>
    <row r="102" spans="1:17" x14ac:dyDescent="0.3">
      <c r="A102" s="111"/>
      <c r="B102" s="169"/>
      <c r="C102" s="142"/>
      <c r="D102" s="171"/>
      <c r="E102" s="119"/>
      <c r="F102" s="127"/>
      <c r="G102" s="69"/>
      <c r="H102" s="70"/>
      <c r="I102" s="71"/>
      <c r="J102" s="231">
        <f t="shared" ref="J102:J111" si="66">SUM(G102:I102)</f>
        <v>0</v>
      </c>
      <c r="K102" s="72">
        <f>E102*J102</f>
        <v>0</v>
      </c>
      <c r="L102" s="73">
        <f t="shared" ref="L102:L111" si="67">25%*K102</f>
        <v>0</v>
      </c>
      <c r="M102" s="74">
        <f t="shared" si="65"/>
        <v>0</v>
      </c>
      <c r="N102" s="19">
        <f t="shared" ref="N102:N111" si="68">$N$4*$M102</f>
        <v>0</v>
      </c>
      <c r="O102" s="20">
        <f t="shared" ref="O102:O111" si="69">$O$4*$M102</f>
        <v>0</v>
      </c>
      <c r="P102" s="21"/>
      <c r="Q102" s="72">
        <f t="shared" ref="Q102:Q111" si="70">ROUND(SUM($N102:$P102),0)</f>
        <v>0</v>
      </c>
    </row>
    <row r="103" spans="1:17" x14ac:dyDescent="0.3">
      <c r="A103" s="111"/>
      <c r="B103" s="169"/>
      <c r="C103" s="142"/>
      <c r="D103" s="171"/>
      <c r="E103" s="119"/>
      <c r="F103" s="127"/>
      <c r="G103" s="69"/>
      <c r="H103" s="70"/>
      <c r="I103" s="71"/>
      <c r="J103" s="231">
        <f t="shared" si="66"/>
        <v>0</v>
      </c>
      <c r="K103" s="72">
        <f t="shared" ref="K103:K111" si="71">E103*J103</f>
        <v>0</v>
      </c>
      <c r="L103" s="73">
        <f t="shared" si="67"/>
        <v>0</v>
      </c>
      <c r="M103" s="74">
        <f t="shared" si="65"/>
        <v>0</v>
      </c>
      <c r="N103" s="19">
        <f t="shared" si="68"/>
        <v>0</v>
      </c>
      <c r="O103" s="20">
        <f t="shared" si="69"/>
        <v>0</v>
      </c>
      <c r="P103" s="21"/>
      <c r="Q103" s="72">
        <f t="shared" si="70"/>
        <v>0</v>
      </c>
    </row>
    <row r="104" spans="1:17" x14ac:dyDescent="0.3">
      <c r="A104" s="111"/>
      <c r="B104" s="169"/>
      <c r="C104" s="142"/>
      <c r="D104" s="171"/>
      <c r="E104" s="119"/>
      <c r="F104" s="127"/>
      <c r="G104" s="69"/>
      <c r="H104" s="70"/>
      <c r="I104" s="71"/>
      <c r="J104" s="231">
        <f t="shared" si="66"/>
        <v>0</v>
      </c>
      <c r="K104" s="72">
        <f t="shared" si="71"/>
        <v>0</v>
      </c>
      <c r="L104" s="73">
        <f t="shared" si="67"/>
        <v>0</v>
      </c>
      <c r="M104" s="74">
        <f t="shared" si="65"/>
        <v>0</v>
      </c>
      <c r="N104" s="19">
        <f t="shared" si="68"/>
        <v>0</v>
      </c>
      <c r="O104" s="20">
        <f t="shared" si="69"/>
        <v>0</v>
      </c>
      <c r="P104" s="21"/>
      <c r="Q104" s="72">
        <f t="shared" si="70"/>
        <v>0</v>
      </c>
    </row>
    <row r="105" spans="1:17" x14ac:dyDescent="0.3">
      <c r="A105" s="111"/>
      <c r="B105" s="169"/>
      <c r="C105" s="142"/>
      <c r="D105" s="171"/>
      <c r="E105" s="119"/>
      <c r="F105" s="127"/>
      <c r="G105" s="69"/>
      <c r="H105" s="70"/>
      <c r="I105" s="71"/>
      <c r="J105" s="231">
        <f t="shared" si="66"/>
        <v>0</v>
      </c>
      <c r="K105" s="72">
        <f t="shared" si="71"/>
        <v>0</v>
      </c>
      <c r="L105" s="73">
        <f t="shared" si="67"/>
        <v>0</v>
      </c>
      <c r="M105" s="74">
        <f t="shared" si="65"/>
        <v>0</v>
      </c>
      <c r="N105" s="19">
        <f t="shared" si="68"/>
        <v>0</v>
      </c>
      <c r="O105" s="20">
        <f t="shared" si="69"/>
        <v>0</v>
      </c>
      <c r="P105" s="21"/>
      <c r="Q105" s="72">
        <f t="shared" si="70"/>
        <v>0</v>
      </c>
    </row>
    <row r="106" spans="1:17" x14ac:dyDescent="0.3">
      <c r="A106" s="111"/>
      <c r="B106" s="169"/>
      <c r="C106" s="142"/>
      <c r="D106" s="171"/>
      <c r="E106" s="119"/>
      <c r="F106" s="127"/>
      <c r="G106" s="69"/>
      <c r="H106" s="70"/>
      <c r="I106" s="71"/>
      <c r="J106" s="231">
        <f t="shared" si="66"/>
        <v>0</v>
      </c>
      <c r="K106" s="72">
        <f t="shared" si="71"/>
        <v>0</v>
      </c>
      <c r="L106" s="73">
        <f t="shared" si="67"/>
        <v>0</v>
      </c>
      <c r="M106" s="74">
        <f t="shared" si="65"/>
        <v>0</v>
      </c>
      <c r="N106" s="19">
        <f t="shared" si="68"/>
        <v>0</v>
      </c>
      <c r="O106" s="20">
        <f t="shared" si="69"/>
        <v>0</v>
      </c>
      <c r="P106" s="21"/>
      <c r="Q106" s="72">
        <f t="shared" si="70"/>
        <v>0</v>
      </c>
    </row>
    <row r="107" spans="1:17" x14ac:dyDescent="0.3">
      <c r="A107" s="111"/>
      <c r="B107" s="169"/>
      <c r="C107" s="142"/>
      <c r="D107" s="171"/>
      <c r="E107" s="119"/>
      <c r="F107" s="127"/>
      <c r="G107" s="69"/>
      <c r="H107" s="70"/>
      <c r="I107" s="71"/>
      <c r="J107" s="231">
        <f t="shared" si="66"/>
        <v>0</v>
      </c>
      <c r="K107" s="72">
        <f t="shared" si="71"/>
        <v>0</v>
      </c>
      <c r="L107" s="73">
        <f t="shared" si="67"/>
        <v>0</v>
      </c>
      <c r="M107" s="74">
        <f t="shared" si="65"/>
        <v>0</v>
      </c>
      <c r="N107" s="19">
        <f t="shared" si="68"/>
        <v>0</v>
      </c>
      <c r="O107" s="20">
        <f t="shared" si="69"/>
        <v>0</v>
      </c>
      <c r="P107" s="21"/>
      <c r="Q107" s="72">
        <f t="shared" si="70"/>
        <v>0</v>
      </c>
    </row>
    <row r="108" spans="1:17" x14ac:dyDescent="0.3">
      <c r="A108" s="111"/>
      <c r="B108" s="169"/>
      <c r="C108" s="142"/>
      <c r="D108" s="171"/>
      <c r="E108" s="119"/>
      <c r="F108" s="127"/>
      <c r="G108" s="69"/>
      <c r="H108" s="70"/>
      <c r="I108" s="71"/>
      <c r="J108" s="231">
        <f t="shared" si="66"/>
        <v>0</v>
      </c>
      <c r="K108" s="72">
        <f t="shared" si="71"/>
        <v>0</v>
      </c>
      <c r="L108" s="73">
        <f t="shared" si="67"/>
        <v>0</v>
      </c>
      <c r="M108" s="74">
        <f t="shared" si="65"/>
        <v>0</v>
      </c>
      <c r="N108" s="19">
        <f t="shared" si="68"/>
        <v>0</v>
      </c>
      <c r="O108" s="20">
        <f t="shared" si="69"/>
        <v>0</v>
      </c>
      <c r="P108" s="21"/>
      <c r="Q108" s="72">
        <f t="shared" si="70"/>
        <v>0</v>
      </c>
    </row>
    <row r="109" spans="1:17" x14ac:dyDescent="0.3">
      <c r="A109" s="111"/>
      <c r="B109" s="169"/>
      <c r="C109" s="142"/>
      <c r="D109" s="171"/>
      <c r="E109" s="119"/>
      <c r="F109" s="127"/>
      <c r="G109" s="69"/>
      <c r="H109" s="70"/>
      <c r="I109" s="71"/>
      <c r="J109" s="231">
        <f t="shared" si="66"/>
        <v>0</v>
      </c>
      <c r="K109" s="72">
        <f t="shared" si="71"/>
        <v>0</v>
      </c>
      <c r="L109" s="73">
        <f t="shared" si="67"/>
        <v>0</v>
      </c>
      <c r="M109" s="74">
        <f t="shared" si="65"/>
        <v>0</v>
      </c>
      <c r="N109" s="19">
        <f t="shared" si="68"/>
        <v>0</v>
      </c>
      <c r="O109" s="20">
        <f t="shared" si="69"/>
        <v>0</v>
      </c>
      <c r="P109" s="21"/>
      <c r="Q109" s="72">
        <f t="shared" si="70"/>
        <v>0</v>
      </c>
    </row>
    <row r="110" spans="1:17" x14ac:dyDescent="0.3">
      <c r="A110" s="111"/>
      <c r="B110" s="169"/>
      <c r="C110" s="142"/>
      <c r="D110" s="171"/>
      <c r="E110" s="119"/>
      <c r="F110" s="127"/>
      <c r="G110" s="69"/>
      <c r="H110" s="70"/>
      <c r="I110" s="71"/>
      <c r="J110" s="231">
        <f t="shared" si="66"/>
        <v>0</v>
      </c>
      <c r="K110" s="72">
        <f t="shared" si="71"/>
        <v>0</v>
      </c>
      <c r="L110" s="73">
        <f t="shared" si="67"/>
        <v>0</v>
      </c>
      <c r="M110" s="74">
        <f t="shared" si="65"/>
        <v>0</v>
      </c>
      <c r="N110" s="19">
        <f t="shared" si="68"/>
        <v>0</v>
      </c>
      <c r="O110" s="20">
        <f t="shared" si="69"/>
        <v>0</v>
      </c>
      <c r="P110" s="21"/>
      <c r="Q110" s="72">
        <f t="shared" si="70"/>
        <v>0</v>
      </c>
    </row>
    <row r="111" spans="1:17" ht="15" thickBot="1" x14ac:dyDescent="0.35">
      <c r="A111" s="111"/>
      <c r="B111" s="169"/>
      <c r="C111" s="142"/>
      <c r="D111" s="171"/>
      <c r="E111" s="120"/>
      <c r="F111" s="128"/>
      <c r="G111" s="75"/>
      <c r="H111" s="76"/>
      <c r="I111" s="77"/>
      <c r="J111" s="231">
        <f t="shared" si="66"/>
        <v>0</v>
      </c>
      <c r="K111" s="78">
        <f t="shared" si="71"/>
        <v>0</v>
      </c>
      <c r="L111" s="79">
        <f t="shared" si="67"/>
        <v>0</v>
      </c>
      <c r="M111" s="80">
        <f t="shared" si="65"/>
        <v>0</v>
      </c>
      <c r="N111" s="81">
        <f t="shared" si="68"/>
        <v>0</v>
      </c>
      <c r="O111" s="82">
        <f t="shared" si="69"/>
        <v>0</v>
      </c>
      <c r="P111" s="83"/>
      <c r="Q111" s="78">
        <f t="shared" si="70"/>
        <v>0</v>
      </c>
    </row>
    <row r="112" spans="1:17" ht="15" thickBot="1" x14ac:dyDescent="0.35">
      <c r="A112" s="111"/>
      <c r="B112" s="166" t="s">
        <v>139</v>
      </c>
      <c r="C112" s="166"/>
      <c r="D112" s="167"/>
      <c r="E112" s="121">
        <f>SUM(E101:E111)</f>
        <v>0</v>
      </c>
      <c r="F112" s="129"/>
      <c r="G112" s="124">
        <f t="shared" ref="G112:O112" si="72">SUM(G101:G111)</f>
        <v>0</v>
      </c>
      <c r="H112" s="89">
        <f t="shared" si="72"/>
        <v>0</v>
      </c>
      <c r="I112" s="89">
        <f t="shared" si="72"/>
        <v>0</v>
      </c>
      <c r="J112" s="116">
        <f t="shared" si="72"/>
        <v>0</v>
      </c>
      <c r="K112" s="84">
        <f t="shared" si="72"/>
        <v>0</v>
      </c>
      <c r="L112" s="84">
        <f t="shared" si="72"/>
        <v>0</v>
      </c>
      <c r="M112" s="85">
        <f t="shared" si="72"/>
        <v>0</v>
      </c>
      <c r="N112" s="90">
        <f t="shared" si="72"/>
        <v>0</v>
      </c>
      <c r="O112" s="91">
        <f t="shared" si="72"/>
        <v>0</v>
      </c>
      <c r="P112" s="86"/>
      <c r="Q112" s="84">
        <f>SUM(Q101:Q111)</f>
        <v>0</v>
      </c>
    </row>
    <row r="113" spans="1:17" x14ac:dyDescent="0.3">
      <c r="A113" s="111"/>
      <c r="B113" s="168" t="s">
        <v>10</v>
      </c>
      <c r="C113" s="141" t="s">
        <v>84</v>
      </c>
      <c r="D113" s="170" t="s">
        <v>32</v>
      </c>
      <c r="E113" s="118"/>
      <c r="F113" s="130"/>
      <c r="G113" s="56"/>
      <c r="H113" s="57"/>
      <c r="I113" s="58"/>
      <c r="J113" s="231">
        <f>SUM(G113:I113)</f>
        <v>0</v>
      </c>
      <c r="K113" s="15">
        <f>E113*J113</f>
        <v>0</v>
      </c>
      <c r="L113" s="17">
        <f>25%*K113</f>
        <v>0</v>
      </c>
      <c r="M113" s="18">
        <f t="shared" ref="M113:M123" si="73">ROUND(SUM(K113:L113),0)</f>
        <v>0</v>
      </c>
      <c r="N113" s="19">
        <f>$N$4*$M113</f>
        <v>0</v>
      </c>
      <c r="O113" s="20">
        <f>$O$4*$M113</f>
        <v>0</v>
      </c>
      <c r="P113" s="21"/>
      <c r="Q113" s="15">
        <f>ROUND(SUM($N113:$P113),0)</f>
        <v>0</v>
      </c>
    </row>
    <row r="114" spans="1:17" x14ac:dyDescent="0.3">
      <c r="A114" s="111"/>
      <c r="B114" s="169"/>
      <c r="C114" s="142"/>
      <c r="D114" s="171"/>
      <c r="E114" s="119"/>
      <c r="F114" s="127"/>
      <c r="G114" s="69"/>
      <c r="H114" s="70"/>
      <c r="I114" s="71"/>
      <c r="J114" s="231">
        <f t="shared" ref="J114:J123" si="74">SUM(G114:I114)</f>
        <v>0</v>
      </c>
      <c r="K114" s="72">
        <f t="shared" ref="K114:K123" si="75">E114*J114</f>
        <v>0</v>
      </c>
      <c r="L114" s="73">
        <f t="shared" ref="L114:L123" si="76">25%*K114</f>
        <v>0</v>
      </c>
      <c r="M114" s="74">
        <f t="shared" si="73"/>
        <v>0</v>
      </c>
      <c r="N114" s="19">
        <f t="shared" ref="N114:N123" si="77">$N$4*$M114</f>
        <v>0</v>
      </c>
      <c r="O114" s="20">
        <f t="shared" ref="O114:O123" si="78">$O$4*$M114</f>
        <v>0</v>
      </c>
      <c r="P114" s="21"/>
      <c r="Q114" s="72">
        <f t="shared" ref="Q114:Q123" si="79">ROUND(SUM($N114:$P114),0)</f>
        <v>0</v>
      </c>
    </row>
    <row r="115" spans="1:17" x14ac:dyDescent="0.3">
      <c r="A115" s="111"/>
      <c r="B115" s="169"/>
      <c r="C115" s="142"/>
      <c r="D115" s="171"/>
      <c r="E115" s="119"/>
      <c r="F115" s="127"/>
      <c r="G115" s="69"/>
      <c r="H115" s="70"/>
      <c r="I115" s="71"/>
      <c r="J115" s="231">
        <f t="shared" si="74"/>
        <v>0</v>
      </c>
      <c r="K115" s="72">
        <f t="shared" si="75"/>
        <v>0</v>
      </c>
      <c r="L115" s="73">
        <f t="shared" si="76"/>
        <v>0</v>
      </c>
      <c r="M115" s="74">
        <f t="shared" si="73"/>
        <v>0</v>
      </c>
      <c r="N115" s="19">
        <f t="shared" si="77"/>
        <v>0</v>
      </c>
      <c r="O115" s="20">
        <f t="shared" si="78"/>
        <v>0</v>
      </c>
      <c r="P115" s="21"/>
      <c r="Q115" s="72">
        <f t="shared" si="79"/>
        <v>0</v>
      </c>
    </row>
    <row r="116" spans="1:17" x14ac:dyDescent="0.3">
      <c r="A116" s="111"/>
      <c r="B116" s="169"/>
      <c r="C116" s="142"/>
      <c r="D116" s="171"/>
      <c r="E116" s="119"/>
      <c r="F116" s="127"/>
      <c r="G116" s="69"/>
      <c r="H116" s="70"/>
      <c r="I116" s="71"/>
      <c r="J116" s="231">
        <f t="shared" si="74"/>
        <v>0</v>
      </c>
      <c r="K116" s="72">
        <f t="shared" si="75"/>
        <v>0</v>
      </c>
      <c r="L116" s="73">
        <f t="shared" si="76"/>
        <v>0</v>
      </c>
      <c r="M116" s="74">
        <f t="shared" si="73"/>
        <v>0</v>
      </c>
      <c r="N116" s="19">
        <f t="shared" si="77"/>
        <v>0</v>
      </c>
      <c r="O116" s="20">
        <f t="shared" si="78"/>
        <v>0</v>
      </c>
      <c r="P116" s="21"/>
      <c r="Q116" s="72">
        <f t="shared" si="79"/>
        <v>0</v>
      </c>
    </row>
    <row r="117" spans="1:17" x14ac:dyDescent="0.3">
      <c r="A117" s="111"/>
      <c r="B117" s="169"/>
      <c r="C117" s="142"/>
      <c r="D117" s="171"/>
      <c r="E117" s="119"/>
      <c r="F117" s="127"/>
      <c r="G117" s="69"/>
      <c r="H117" s="70"/>
      <c r="I117" s="71"/>
      <c r="J117" s="231">
        <f t="shared" si="74"/>
        <v>0</v>
      </c>
      <c r="K117" s="72">
        <f t="shared" si="75"/>
        <v>0</v>
      </c>
      <c r="L117" s="73">
        <f t="shared" si="76"/>
        <v>0</v>
      </c>
      <c r="M117" s="74">
        <f t="shared" si="73"/>
        <v>0</v>
      </c>
      <c r="N117" s="19">
        <f t="shared" si="77"/>
        <v>0</v>
      </c>
      <c r="O117" s="20">
        <f t="shared" si="78"/>
        <v>0</v>
      </c>
      <c r="P117" s="21"/>
      <c r="Q117" s="72">
        <f t="shared" si="79"/>
        <v>0</v>
      </c>
    </row>
    <row r="118" spans="1:17" x14ac:dyDescent="0.3">
      <c r="A118" s="111"/>
      <c r="B118" s="169"/>
      <c r="C118" s="142"/>
      <c r="D118" s="171"/>
      <c r="E118" s="119"/>
      <c r="F118" s="127"/>
      <c r="G118" s="69"/>
      <c r="H118" s="70"/>
      <c r="I118" s="71"/>
      <c r="J118" s="231">
        <f t="shared" si="74"/>
        <v>0</v>
      </c>
      <c r="K118" s="72">
        <f t="shared" si="75"/>
        <v>0</v>
      </c>
      <c r="L118" s="73">
        <f t="shared" si="76"/>
        <v>0</v>
      </c>
      <c r="M118" s="74">
        <f t="shared" si="73"/>
        <v>0</v>
      </c>
      <c r="N118" s="19">
        <f t="shared" si="77"/>
        <v>0</v>
      </c>
      <c r="O118" s="20">
        <f t="shared" si="78"/>
        <v>0</v>
      </c>
      <c r="P118" s="21"/>
      <c r="Q118" s="72">
        <f t="shared" si="79"/>
        <v>0</v>
      </c>
    </row>
    <row r="119" spans="1:17" x14ac:dyDescent="0.3">
      <c r="A119" s="111"/>
      <c r="B119" s="169"/>
      <c r="C119" s="142"/>
      <c r="D119" s="171"/>
      <c r="E119" s="119"/>
      <c r="F119" s="127"/>
      <c r="G119" s="69"/>
      <c r="H119" s="70"/>
      <c r="I119" s="71"/>
      <c r="J119" s="231">
        <f t="shared" si="74"/>
        <v>0</v>
      </c>
      <c r="K119" s="72">
        <f t="shared" si="75"/>
        <v>0</v>
      </c>
      <c r="L119" s="73">
        <f t="shared" si="76"/>
        <v>0</v>
      </c>
      <c r="M119" s="74">
        <f t="shared" si="73"/>
        <v>0</v>
      </c>
      <c r="N119" s="19">
        <f t="shared" si="77"/>
        <v>0</v>
      </c>
      <c r="O119" s="20">
        <f t="shared" si="78"/>
        <v>0</v>
      </c>
      <c r="P119" s="21"/>
      <c r="Q119" s="72">
        <f t="shared" si="79"/>
        <v>0</v>
      </c>
    </row>
    <row r="120" spans="1:17" x14ac:dyDescent="0.3">
      <c r="A120" s="111"/>
      <c r="B120" s="169"/>
      <c r="C120" s="142"/>
      <c r="D120" s="171"/>
      <c r="E120" s="119"/>
      <c r="F120" s="127"/>
      <c r="G120" s="69"/>
      <c r="H120" s="70"/>
      <c r="I120" s="71"/>
      <c r="J120" s="231">
        <f t="shared" si="74"/>
        <v>0</v>
      </c>
      <c r="K120" s="72">
        <f t="shared" si="75"/>
        <v>0</v>
      </c>
      <c r="L120" s="73">
        <f t="shared" si="76"/>
        <v>0</v>
      </c>
      <c r="M120" s="74">
        <f t="shared" si="73"/>
        <v>0</v>
      </c>
      <c r="N120" s="19">
        <f t="shared" si="77"/>
        <v>0</v>
      </c>
      <c r="O120" s="20">
        <f t="shared" si="78"/>
        <v>0</v>
      </c>
      <c r="P120" s="21"/>
      <c r="Q120" s="72">
        <f t="shared" si="79"/>
        <v>0</v>
      </c>
    </row>
    <row r="121" spans="1:17" x14ac:dyDescent="0.3">
      <c r="A121" s="111"/>
      <c r="B121" s="169"/>
      <c r="C121" s="142"/>
      <c r="D121" s="171"/>
      <c r="E121" s="119"/>
      <c r="F121" s="127"/>
      <c r="G121" s="69"/>
      <c r="H121" s="70"/>
      <c r="I121" s="71"/>
      <c r="J121" s="231">
        <f t="shared" si="74"/>
        <v>0</v>
      </c>
      <c r="K121" s="72">
        <f t="shared" si="75"/>
        <v>0</v>
      </c>
      <c r="L121" s="73">
        <f t="shared" si="76"/>
        <v>0</v>
      </c>
      <c r="M121" s="74">
        <f t="shared" si="73"/>
        <v>0</v>
      </c>
      <c r="N121" s="19">
        <f t="shared" si="77"/>
        <v>0</v>
      </c>
      <c r="O121" s="20">
        <f t="shared" si="78"/>
        <v>0</v>
      </c>
      <c r="P121" s="21"/>
      <c r="Q121" s="72">
        <f t="shared" si="79"/>
        <v>0</v>
      </c>
    </row>
    <row r="122" spans="1:17" x14ac:dyDescent="0.3">
      <c r="A122" s="111"/>
      <c r="B122" s="169"/>
      <c r="C122" s="142"/>
      <c r="D122" s="171"/>
      <c r="E122" s="119"/>
      <c r="F122" s="127"/>
      <c r="G122" s="69"/>
      <c r="H122" s="70"/>
      <c r="I122" s="71"/>
      <c r="J122" s="231">
        <f t="shared" si="74"/>
        <v>0</v>
      </c>
      <c r="K122" s="72">
        <f t="shared" si="75"/>
        <v>0</v>
      </c>
      <c r="L122" s="73">
        <f t="shared" si="76"/>
        <v>0</v>
      </c>
      <c r="M122" s="74">
        <f t="shared" si="73"/>
        <v>0</v>
      </c>
      <c r="N122" s="19">
        <f t="shared" si="77"/>
        <v>0</v>
      </c>
      <c r="O122" s="20">
        <f t="shared" si="78"/>
        <v>0</v>
      </c>
      <c r="P122" s="21"/>
      <c r="Q122" s="72">
        <f t="shared" si="79"/>
        <v>0</v>
      </c>
    </row>
    <row r="123" spans="1:17" ht="15" thickBot="1" x14ac:dyDescent="0.35">
      <c r="A123" s="111"/>
      <c r="B123" s="169"/>
      <c r="C123" s="142"/>
      <c r="D123" s="171"/>
      <c r="E123" s="120"/>
      <c r="F123" s="128"/>
      <c r="G123" s="75"/>
      <c r="H123" s="76"/>
      <c r="I123" s="77"/>
      <c r="J123" s="231">
        <f t="shared" si="74"/>
        <v>0</v>
      </c>
      <c r="K123" s="78">
        <f t="shared" si="75"/>
        <v>0</v>
      </c>
      <c r="L123" s="79">
        <f t="shared" si="76"/>
        <v>0</v>
      </c>
      <c r="M123" s="80">
        <f t="shared" si="73"/>
        <v>0</v>
      </c>
      <c r="N123" s="81">
        <f t="shared" si="77"/>
        <v>0</v>
      </c>
      <c r="O123" s="82">
        <f t="shared" si="78"/>
        <v>0</v>
      </c>
      <c r="P123" s="83"/>
      <c r="Q123" s="78">
        <f t="shared" si="79"/>
        <v>0</v>
      </c>
    </row>
    <row r="124" spans="1:17" ht="15" thickBot="1" x14ac:dyDescent="0.35">
      <c r="A124" s="111"/>
      <c r="B124" s="166" t="s">
        <v>140</v>
      </c>
      <c r="C124" s="166"/>
      <c r="D124" s="167"/>
      <c r="E124" s="121">
        <f>SUM(E113:E123)</f>
        <v>0</v>
      </c>
      <c r="F124" s="129"/>
      <c r="G124" s="124">
        <f t="shared" ref="G124:O124" si="80">SUM(G113:G123)</f>
        <v>0</v>
      </c>
      <c r="H124" s="89">
        <f t="shared" si="80"/>
        <v>0</v>
      </c>
      <c r="I124" s="89">
        <f t="shared" si="80"/>
        <v>0</v>
      </c>
      <c r="J124" s="116">
        <f t="shared" si="80"/>
        <v>0</v>
      </c>
      <c r="K124" s="84">
        <f t="shared" si="80"/>
        <v>0</v>
      </c>
      <c r="L124" s="84">
        <f t="shared" si="80"/>
        <v>0</v>
      </c>
      <c r="M124" s="85">
        <f t="shared" si="80"/>
        <v>0</v>
      </c>
      <c r="N124" s="90">
        <f t="shared" si="80"/>
        <v>0</v>
      </c>
      <c r="O124" s="91">
        <f t="shared" si="80"/>
        <v>0</v>
      </c>
      <c r="P124" s="86"/>
      <c r="Q124" s="84">
        <f>SUM(Q113:Q123)</f>
        <v>0</v>
      </c>
    </row>
    <row r="125" spans="1:17" x14ac:dyDescent="0.3">
      <c r="A125" s="111"/>
      <c r="B125" s="168" t="s">
        <v>11</v>
      </c>
      <c r="C125" s="141" t="s">
        <v>142</v>
      </c>
      <c r="D125" s="170" t="s">
        <v>32</v>
      </c>
      <c r="E125" s="118"/>
      <c r="F125" s="130"/>
      <c r="G125" s="56"/>
      <c r="H125" s="57"/>
      <c r="I125" s="58"/>
      <c r="J125" s="231">
        <f>SUM(G125:I125)</f>
        <v>0</v>
      </c>
      <c r="K125" s="15">
        <f>E125*J125</f>
        <v>0</v>
      </c>
      <c r="L125" s="17">
        <f>25%*K125</f>
        <v>0</v>
      </c>
      <c r="M125" s="18">
        <f t="shared" ref="M125:M135" si="81">ROUND(SUM(K125:L125),0)</f>
        <v>0</v>
      </c>
      <c r="N125" s="19">
        <f>$N$4*$M125</f>
        <v>0</v>
      </c>
      <c r="O125" s="20">
        <f>$O$4*$M125</f>
        <v>0</v>
      </c>
      <c r="P125" s="21"/>
      <c r="Q125" s="15">
        <f>ROUND(SUM($N125:$P125),0)</f>
        <v>0</v>
      </c>
    </row>
    <row r="126" spans="1:17" x14ac:dyDescent="0.3">
      <c r="A126" s="111"/>
      <c r="B126" s="169"/>
      <c r="C126" s="142"/>
      <c r="D126" s="171"/>
      <c r="E126" s="119"/>
      <c r="F126" s="127"/>
      <c r="G126" s="69"/>
      <c r="H126" s="70"/>
      <c r="I126" s="71"/>
      <c r="J126" s="231">
        <f t="shared" ref="J126:J135" si="82">SUM(G126:I126)</f>
        <v>0</v>
      </c>
      <c r="K126" s="72">
        <f t="shared" ref="K126:K135" si="83">E126*J126</f>
        <v>0</v>
      </c>
      <c r="L126" s="73">
        <f t="shared" ref="L126:L135" si="84">25%*K126</f>
        <v>0</v>
      </c>
      <c r="M126" s="74">
        <f t="shared" si="81"/>
        <v>0</v>
      </c>
      <c r="N126" s="19">
        <f t="shared" ref="N126:N135" si="85">$N$4*$M126</f>
        <v>0</v>
      </c>
      <c r="O126" s="20">
        <f t="shared" ref="O126:O135" si="86">$O$4*$M126</f>
        <v>0</v>
      </c>
      <c r="P126" s="21"/>
      <c r="Q126" s="72">
        <f t="shared" ref="Q126:Q135" si="87">ROUND(SUM($N126:$P126),0)</f>
        <v>0</v>
      </c>
    </row>
    <row r="127" spans="1:17" x14ac:dyDescent="0.3">
      <c r="A127" s="111"/>
      <c r="B127" s="169"/>
      <c r="C127" s="142"/>
      <c r="D127" s="171"/>
      <c r="E127" s="119"/>
      <c r="F127" s="127"/>
      <c r="G127" s="69"/>
      <c r="H127" s="70"/>
      <c r="I127" s="71"/>
      <c r="J127" s="231">
        <f t="shared" si="82"/>
        <v>0</v>
      </c>
      <c r="K127" s="72">
        <f t="shared" si="83"/>
        <v>0</v>
      </c>
      <c r="L127" s="73">
        <f t="shared" si="84"/>
        <v>0</v>
      </c>
      <c r="M127" s="74">
        <f t="shared" si="81"/>
        <v>0</v>
      </c>
      <c r="N127" s="19">
        <f t="shared" si="85"/>
        <v>0</v>
      </c>
      <c r="O127" s="20">
        <f t="shared" si="86"/>
        <v>0</v>
      </c>
      <c r="P127" s="21"/>
      <c r="Q127" s="72">
        <f t="shared" si="87"/>
        <v>0</v>
      </c>
    </row>
    <row r="128" spans="1:17" x14ac:dyDescent="0.3">
      <c r="A128" s="111"/>
      <c r="B128" s="169"/>
      <c r="C128" s="142"/>
      <c r="D128" s="171"/>
      <c r="E128" s="119"/>
      <c r="F128" s="127"/>
      <c r="G128" s="69"/>
      <c r="H128" s="70"/>
      <c r="I128" s="71"/>
      <c r="J128" s="231">
        <f t="shared" si="82"/>
        <v>0</v>
      </c>
      <c r="K128" s="72">
        <f t="shared" si="83"/>
        <v>0</v>
      </c>
      <c r="L128" s="73">
        <f t="shared" si="84"/>
        <v>0</v>
      </c>
      <c r="M128" s="74">
        <f t="shared" si="81"/>
        <v>0</v>
      </c>
      <c r="N128" s="19">
        <f t="shared" si="85"/>
        <v>0</v>
      </c>
      <c r="O128" s="20">
        <f t="shared" si="86"/>
        <v>0</v>
      </c>
      <c r="P128" s="21"/>
      <c r="Q128" s="72">
        <f t="shared" si="87"/>
        <v>0</v>
      </c>
    </row>
    <row r="129" spans="1:17" x14ac:dyDescent="0.3">
      <c r="A129" s="111"/>
      <c r="B129" s="169"/>
      <c r="C129" s="142"/>
      <c r="D129" s="171"/>
      <c r="E129" s="119"/>
      <c r="F129" s="127"/>
      <c r="G129" s="69"/>
      <c r="H129" s="70"/>
      <c r="I129" s="71"/>
      <c r="J129" s="231">
        <f t="shared" si="82"/>
        <v>0</v>
      </c>
      <c r="K129" s="72">
        <f t="shared" si="83"/>
        <v>0</v>
      </c>
      <c r="L129" s="73">
        <f t="shared" si="84"/>
        <v>0</v>
      </c>
      <c r="M129" s="74">
        <f t="shared" si="81"/>
        <v>0</v>
      </c>
      <c r="N129" s="19">
        <f t="shared" si="85"/>
        <v>0</v>
      </c>
      <c r="O129" s="20">
        <f t="shared" si="86"/>
        <v>0</v>
      </c>
      <c r="P129" s="21"/>
      <c r="Q129" s="72">
        <f t="shared" si="87"/>
        <v>0</v>
      </c>
    </row>
    <row r="130" spans="1:17" x14ac:dyDescent="0.3">
      <c r="A130" s="111"/>
      <c r="B130" s="169"/>
      <c r="C130" s="142"/>
      <c r="D130" s="171"/>
      <c r="E130" s="119"/>
      <c r="F130" s="127"/>
      <c r="G130" s="69"/>
      <c r="H130" s="70"/>
      <c r="I130" s="71"/>
      <c r="J130" s="231">
        <f t="shared" si="82"/>
        <v>0</v>
      </c>
      <c r="K130" s="72">
        <f t="shared" si="83"/>
        <v>0</v>
      </c>
      <c r="L130" s="73">
        <f t="shared" si="84"/>
        <v>0</v>
      </c>
      <c r="M130" s="74">
        <f t="shared" si="81"/>
        <v>0</v>
      </c>
      <c r="N130" s="19">
        <f t="shared" si="85"/>
        <v>0</v>
      </c>
      <c r="O130" s="20">
        <f t="shared" si="86"/>
        <v>0</v>
      </c>
      <c r="P130" s="21"/>
      <c r="Q130" s="72">
        <f t="shared" si="87"/>
        <v>0</v>
      </c>
    </row>
    <row r="131" spans="1:17" x14ac:dyDescent="0.3">
      <c r="A131" s="111"/>
      <c r="B131" s="169"/>
      <c r="C131" s="142"/>
      <c r="D131" s="171"/>
      <c r="E131" s="119"/>
      <c r="F131" s="127"/>
      <c r="G131" s="69"/>
      <c r="H131" s="70"/>
      <c r="I131" s="71"/>
      <c r="J131" s="231">
        <f t="shared" si="82"/>
        <v>0</v>
      </c>
      <c r="K131" s="72">
        <f t="shared" si="83"/>
        <v>0</v>
      </c>
      <c r="L131" s="73">
        <f t="shared" si="84"/>
        <v>0</v>
      </c>
      <c r="M131" s="74">
        <f t="shared" si="81"/>
        <v>0</v>
      </c>
      <c r="N131" s="19">
        <f t="shared" si="85"/>
        <v>0</v>
      </c>
      <c r="O131" s="20">
        <f t="shared" si="86"/>
        <v>0</v>
      </c>
      <c r="P131" s="21"/>
      <c r="Q131" s="72">
        <f t="shared" si="87"/>
        <v>0</v>
      </c>
    </row>
    <row r="132" spans="1:17" x14ac:dyDescent="0.3">
      <c r="A132" s="111"/>
      <c r="B132" s="169"/>
      <c r="C132" s="142"/>
      <c r="D132" s="171"/>
      <c r="E132" s="119"/>
      <c r="F132" s="127"/>
      <c r="G132" s="69"/>
      <c r="H132" s="70"/>
      <c r="I132" s="71"/>
      <c r="J132" s="231">
        <f t="shared" si="82"/>
        <v>0</v>
      </c>
      <c r="K132" s="72">
        <f t="shared" si="83"/>
        <v>0</v>
      </c>
      <c r="L132" s="73">
        <f t="shared" si="84"/>
        <v>0</v>
      </c>
      <c r="M132" s="74">
        <f t="shared" si="81"/>
        <v>0</v>
      </c>
      <c r="N132" s="19">
        <f t="shared" si="85"/>
        <v>0</v>
      </c>
      <c r="O132" s="20">
        <f t="shared" si="86"/>
        <v>0</v>
      </c>
      <c r="P132" s="21"/>
      <c r="Q132" s="72">
        <f t="shared" si="87"/>
        <v>0</v>
      </c>
    </row>
    <row r="133" spans="1:17" x14ac:dyDescent="0.3">
      <c r="A133" s="111"/>
      <c r="B133" s="169"/>
      <c r="C133" s="142"/>
      <c r="D133" s="171"/>
      <c r="E133" s="119"/>
      <c r="F133" s="127"/>
      <c r="G133" s="69"/>
      <c r="H133" s="70"/>
      <c r="I133" s="71"/>
      <c r="J133" s="231">
        <f t="shared" si="82"/>
        <v>0</v>
      </c>
      <c r="K133" s="72">
        <f t="shared" si="83"/>
        <v>0</v>
      </c>
      <c r="L133" s="73">
        <f t="shared" si="84"/>
        <v>0</v>
      </c>
      <c r="M133" s="74">
        <f t="shared" si="81"/>
        <v>0</v>
      </c>
      <c r="N133" s="19">
        <f t="shared" si="85"/>
        <v>0</v>
      </c>
      <c r="O133" s="20">
        <f t="shared" si="86"/>
        <v>0</v>
      </c>
      <c r="P133" s="21"/>
      <c r="Q133" s="72">
        <f t="shared" si="87"/>
        <v>0</v>
      </c>
    </row>
    <row r="134" spans="1:17" x14ac:dyDescent="0.3">
      <c r="A134" s="111"/>
      <c r="B134" s="169"/>
      <c r="C134" s="142"/>
      <c r="D134" s="171"/>
      <c r="E134" s="119"/>
      <c r="F134" s="127"/>
      <c r="G134" s="69"/>
      <c r="H134" s="70"/>
      <c r="I134" s="71"/>
      <c r="J134" s="231">
        <f t="shared" si="82"/>
        <v>0</v>
      </c>
      <c r="K134" s="72">
        <f t="shared" si="83"/>
        <v>0</v>
      </c>
      <c r="L134" s="73">
        <f t="shared" si="84"/>
        <v>0</v>
      </c>
      <c r="M134" s="74">
        <f t="shared" si="81"/>
        <v>0</v>
      </c>
      <c r="N134" s="19">
        <f t="shared" si="85"/>
        <v>0</v>
      </c>
      <c r="O134" s="20">
        <f t="shared" si="86"/>
        <v>0</v>
      </c>
      <c r="P134" s="21"/>
      <c r="Q134" s="72">
        <f t="shared" si="87"/>
        <v>0</v>
      </c>
    </row>
    <row r="135" spans="1:17" ht="15" thickBot="1" x14ac:dyDescent="0.35">
      <c r="A135" s="111"/>
      <c r="B135" s="169"/>
      <c r="C135" s="142"/>
      <c r="D135" s="171"/>
      <c r="E135" s="120"/>
      <c r="F135" s="128"/>
      <c r="G135" s="75"/>
      <c r="H135" s="76"/>
      <c r="I135" s="77"/>
      <c r="J135" s="231">
        <f t="shared" si="82"/>
        <v>0</v>
      </c>
      <c r="K135" s="78">
        <f t="shared" si="83"/>
        <v>0</v>
      </c>
      <c r="L135" s="79">
        <f t="shared" si="84"/>
        <v>0</v>
      </c>
      <c r="M135" s="80">
        <f t="shared" si="81"/>
        <v>0</v>
      </c>
      <c r="N135" s="81">
        <f t="shared" si="85"/>
        <v>0</v>
      </c>
      <c r="O135" s="82">
        <f t="shared" si="86"/>
        <v>0</v>
      </c>
      <c r="P135" s="83"/>
      <c r="Q135" s="78">
        <f t="shared" si="87"/>
        <v>0</v>
      </c>
    </row>
    <row r="136" spans="1:17" ht="15" customHeight="1" thickBot="1" x14ac:dyDescent="0.35">
      <c r="A136" s="111"/>
      <c r="B136" s="166" t="s">
        <v>141</v>
      </c>
      <c r="C136" s="166"/>
      <c r="D136" s="167"/>
      <c r="E136" s="121">
        <f>SUM(E125:E135)</f>
        <v>0</v>
      </c>
      <c r="F136" s="129"/>
      <c r="G136" s="124">
        <f t="shared" ref="G136:O136" si="88">SUM(G125:G135)</f>
        <v>0</v>
      </c>
      <c r="H136" s="89">
        <f t="shared" si="88"/>
        <v>0</v>
      </c>
      <c r="I136" s="89">
        <f t="shared" si="88"/>
        <v>0</v>
      </c>
      <c r="J136" s="116">
        <f t="shared" si="88"/>
        <v>0</v>
      </c>
      <c r="K136" s="84">
        <f t="shared" si="88"/>
        <v>0</v>
      </c>
      <c r="L136" s="84">
        <f t="shared" si="88"/>
        <v>0</v>
      </c>
      <c r="M136" s="85">
        <f t="shared" si="88"/>
        <v>0</v>
      </c>
      <c r="N136" s="90">
        <f t="shared" si="88"/>
        <v>0</v>
      </c>
      <c r="O136" s="91">
        <f t="shared" si="88"/>
        <v>0</v>
      </c>
      <c r="P136" s="86"/>
      <c r="Q136" s="84">
        <f>SUM(Q125:Q135)</f>
        <v>0</v>
      </c>
    </row>
    <row r="137" spans="1:17" x14ac:dyDescent="0.3">
      <c r="A137" s="111"/>
      <c r="B137" s="168" t="s">
        <v>12</v>
      </c>
      <c r="C137" s="141" t="s">
        <v>86</v>
      </c>
      <c r="D137" s="170" t="s">
        <v>37</v>
      </c>
      <c r="E137" s="118"/>
      <c r="F137" s="130"/>
      <c r="G137" s="56"/>
      <c r="H137" s="57"/>
      <c r="I137" s="58"/>
      <c r="J137" s="231">
        <f>SUM(G137:I137)</f>
        <v>0</v>
      </c>
      <c r="K137" s="15">
        <f>E137*J137</f>
        <v>0</v>
      </c>
      <c r="L137" s="17">
        <f>25%*K137</f>
        <v>0</v>
      </c>
      <c r="M137" s="18">
        <f t="shared" ref="M137:M147" si="89">ROUND(SUM(K137:L137),0)</f>
        <v>0</v>
      </c>
      <c r="N137" s="19">
        <f>$N$4*$M137</f>
        <v>0</v>
      </c>
      <c r="O137" s="20">
        <f>$O$4*$M137</f>
        <v>0</v>
      </c>
      <c r="P137" s="21"/>
      <c r="Q137" s="15">
        <f>ROUND(SUM($N137:$P137),0)</f>
        <v>0</v>
      </c>
    </row>
    <row r="138" spans="1:17" x14ac:dyDescent="0.3">
      <c r="A138" s="111"/>
      <c r="B138" s="169"/>
      <c r="C138" s="142"/>
      <c r="D138" s="171"/>
      <c r="E138" s="119"/>
      <c r="F138" s="127"/>
      <c r="G138" s="69"/>
      <c r="H138" s="70"/>
      <c r="I138" s="71"/>
      <c r="J138" s="231">
        <f t="shared" ref="J138:J147" si="90">SUM(G138:I138)</f>
        <v>0</v>
      </c>
      <c r="K138" s="72">
        <f t="shared" ref="K138:K147" si="91">E138*J138</f>
        <v>0</v>
      </c>
      <c r="L138" s="73">
        <f t="shared" ref="L138:L147" si="92">25%*K138</f>
        <v>0</v>
      </c>
      <c r="M138" s="74">
        <f t="shared" si="89"/>
        <v>0</v>
      </c>
      <c r="N138" s="19">
        <f t="shared" ref="N138:N147" si="93">$N$4*$M138</f>
        <v>0</v>
      </c>
      <c r="O138" s="20">
        <f t="shared" ref="O138:O147" si="94">$O$4*$M138</f>
        <v>0</v>
      </c>
      <c r="P138" s="21"/>
      <c r="Q138" s="72">
        <f t="shared" ref="Q138:Q147" si="95">ROUND(SUM($N138:$P138),0)</f>
        <v>0</v>
      </c>
    </row>
    <row r="139" spans="1:17" x14ac:dyDescent="0.3">
      <c r="A139" s="111"/>
      <c r="B139" s="169"/>
      <c r="C139" s="142"/>
      <c r="D139" s="171"/>
      <c r="E139" s="119"/>
      <c r="F139" s="127"/>
      <c r="G139" s="69"/>
      <c r="H139" s="70"/>
      <c r="I139" s="71"/>
      <c r="J139" s="231">
        <f t="shared" si="90"/>
        <v>0</v>
      </c>
      <c r="K139" s="72">
        <f t="shared" si="91"/>
        <v>0</v>
      </c>
      <c r="L139" s="73">
        <f t="shared" si="92"/>
        <v>0</v>
      </c>
      <c r="M139" s="74">
        <f t="shared" si="89"/>
        <v>0</v>
      </c>
      <c r="N139" s="19">
        <f t="shared" si="93"/>
        <v>0</v>
      </c>
      <c r="O139" s="20">
        <f t="shared" si="94"/>
        <v>0</v>
      </c>
      <c r="P139" s="21"/>
      <c r="Q139" s="72">
        <f t="shared" si="95"/>
        <v>0</v>
      </c>
    </row>
    <row r="140" spans="1:17" x14ac:dyDescent="0.3">
      <c r="A140" s="111"/>
      <c r="B140" s="169"/>
      <c r="C140" s="142"/>
      <c r="D140" s="171"/>
      <c r="E140" s="119"/>
      <c r="F140" s="127"/>
      <c r="G140" s="69"/>
      <c r="H140" s="70"/>
      <c r="I140" s="71"/>
      <c r="J140" s="231">
        <f t="shared" si="90"/>
        <v>0</v>
      </c>
      <c r="K140" s="72">
        <f t="shared" si="91"/>
        <v>0</v>
      </c>
      <c r="L140" s="73">
        <f t="shared" si="92"/>
        <v>0</v>
      </c>
      <c r="M140" s="74">
        <f t="shared" si="89"/>
        <v>0</v>
      </c>
      <c r="N140" s="19">
        <f t="shared" si="93"/>
        <v>0</v>
      </c>
      <c r="O140" s="20">
        <f t="shared" si="94"/>
        <v>0</v>
      </c>
      <c r="P140" s="21"/>
      <c r="Q140" s="72">
        <f t="shared" si="95"/>
        <v>0</v>
      </c>
    </row>
    <row r="141" spans="1:17" x14ac:dyDescent="0.3">
      <c r="A141" s="111"/>
      <c r="B141" s="169"/>
      <c r="C141" s="142"/>
      <c r="D141" s="171"/>
      <c r="E141" s="119"/>
      <c r="F141" s="127"/>
      <c r="G141" s="69"/>
      <c r="H141" s="70"/>
      <c r="I141" s="71"/>
      <c r="J141" s="231">
        <f t="shared" si="90"/>
        <v>0</v>
      </c>
      <c r="K141" s="72">
        <f t="shared" si="91"/>
        <v>0</v>
      </c>
      <c r="L141" s="73">
        <f t="shared" si="92"/>
        <v>0</v>
      </c>
      <c r="M141" s="74">
        <f t="shared" si="89"/>
        <v>0</v>
      </c>
      <c r="N141" s="19">
        <f t="shared" si="93"/>
        <v>0</v>
      </c>
      <c r="O141" s="20">
        <f t="shared" si="94"/>
        <v>0</v>
      </c>
      <c r="P141" s="21"/>
      <c r="Q141" s="72">
        <f t="shared" si="95"/>
        <v>0</v>
      </c>
    </row>
    <row r="142" spans="1:17" x14ac:dyDescent="0.3">
      <c r="A142" s="111"/>
      <c r="B142" s="169"/>
      <c r="C142" s="142"/>
      <c r="D142" s="171"/>
      <c r="E142" s="119"/>
      <c r="F142" s="127"/>
      <c r="G142" s="69"/>
      <c r="H142" s="70"/>
      <c r="I142" s="71"/>
      <c r="J142" s="231">
        <f t="shared" si="90"/>
        <v>0</v>
      </c>
      <c r="K142" s="72">
        <f t="shared" si="91"/>
        <v>0</v>
      </c>
      <c r="L142" s="73">
        <f t="shared" si="92"/>
        <v>0</v>
      </c>
      <c r="M142" s="74">
        <f t="shared" si="89"/>
        <v>0</v>
      </c>
      <c r="N142" s="19">
        <f t="shared" si="93"/>
        <v>0</v>
      </c>
      <c r="O142" s="20">
        <f t="shared" si="94"/>
        <v>0</v>
      </c>
      <c r="P142" s="21"/>
      <c r="Q142" s="72">
        <f t="shared" si="95"/>
        <v>0</v>
      </c>
    </row>
    <row r="143" spans="1:17" x14ac:dyDescent="0.3">
      <c r="A143" s="111"/>
      <c r="B143" s="169"/>
      <c r="C143" s="142"/>
      <c r="D143" s="171"/>
      <c r="E143" s="119"/>
      <c r="F143" s="127"/>
      <c r="G143" s="69"/>
      <c r="H143" s="70"/>
      <c r="I143" s="71"/>
      <c r="J143" s="231">
        <f t="shared" si="90"/>
        <v>0</v>
      </c>
      <c r="K143" s="72">
        <f t="shared" si="91"/>
        <v>0</v>
      </c>
      <c r="L143" s="73">
        <f t="shared" si="92"/>
        <v>0</v>
      </c>
      <c r="M143" s="74">
        <f t="shared" si="89"/>
        <v>0</v>
      </c>
      <c r="N143" s="19">
        <f t="shared" si="93"/>
        <v>0</v>
      </c>
      <c r="O143" s="20">
        <f t="shared" si="94"/>
        <v>0</v>
      </c>
      <c r="P143" s="21"/>
      <c r="Q143" s="72">
        <f t="shared" si="95"/>
        <v>0</v>
      </c>
    </row>
    <row r="144" spans="1:17" x14ac:dyDescent="0.3">
      <c r="A144" s="111"/>
      <c r="B144" s="169"/>
      <c r="C144" s="142"/>
      <c r="D144" s="171"/>
      <c r="E144" s="119"/>
      <c r="F144" s="127"/>
      <c r="G144" s="69"/>
      <c r="H144" s="70"/>
      <c r="I144" s="71"/>
      <c r="J144" s="231">
        <f t="shared" si="90"/>
        <v>0</v>
      </c>
      <c r="K144" s="72">
        <f t="shared" si="91"/>
        <v>0</v>
      </c>
      <c r="L144" s="73">
        <f t="shared" si="92"/>
        <v>0</v>
      </c>
      <c r="M144" s="74">
        <f t="shared" si="89"/>
        <v>0</v>
      </c>
      <c r="N144" s="19">
        <f t="shared" si="93"/>
        <v>0</v>
      </c>
      <c r="O144" s="20">
        <f t="shared" si="94"/>
        <v>0</v>
      </c>
      <c r="P144" s="21"/>
      <c r="Q144" s="72">
        <f t="shared" si="95"/>
        <v>0</v>
      </c>
    </row>
    <row r="145" spans="1:17" x14ac:dyDescent="0.3">
      <c r="A145" s="111"/>
      <c r="B145" s="169"/>
      <c r="C145" s="142"/>
      <c r="D145" s="171"/>
      <c r="E145" s="119"/>
      <c r="F145" s="127"/>
      <c r="G145" s="69"/>
      <c r="H145" s="70"/>
      <c r="I145" s="71"/>
      <c r="J145" s="231">
        <f t="shared" si="90"/>
        <v>0</v>
      </c>
      <c r="K145" s="72">
        <f t="shared" si="91"/>
        <v>0</v>
      </c>
      <c r="L145" s="73">
        <f t="shared" si="92"/>
        <v>0</v>
      </c>
      <c r="M145" s="74">
        <f t="shared" si="89"/>
        <v>0</v>
      </c>
      <c r="N145" s="19">
        <f t="shared" si="93"/>
        <v>0</v>
      </c>
      <c r="O145" s="20">
        <f t="shared" si="94"/>
        <v>0</v>
      </c>
      <c r="P145" s="21"/>
      <c r="Q145" s="72">
        <f t="shared" si="95"/>
        <v>0</v>
      </c>
    </row>
    <row r="146" spans="1:17" x14ac:dyDescent="0.3">
      <c r="A146" s="111"/>
      <c r="B146" s="169"/>
      <c r="C146" s="142"/>
      <c r="D146" s="171"/>
      <c r="E146" s="119"/>
      <c r="F146" s="127"/>
      <c r="G146" s="69"/>
      <c r="H146" s="70"/>
      <c r="I146" s="71"/>
      <c r="J146" s="231">
        <f t="shared" si="90"/>
        <v>0</v>
      </c>
      <c r="K146" s="72">
        <f t="shared" si="91"/>
        <v>0</v>
      </c>
      <c r="L146" s="73">
        <f t="shared" si="92"/>
        <v>0</v>
      </c>
      <c r="M146" s="74">
        <f t="shared" si="89"/>
        <v>0</v>
      </c>
      <c r="N146" s="19">
        <f t="shared" si="93"/>
        <v>0</v>
      </c>
      <c r="O146" s="20">
        <f t="shared" si="94"/>
        <v>0</v>
      </c>
      <c r="P146" s="21"/>
      <c r="Q146" s="72">
        <f t="shared" si="95"/>
        <v>0</v>
      </c>
    </row>
    <row r="147" spans="1:17" ht="15" thickBot="1" x14ac:dyDescent="0.35">
      <c r="A147" s="111"/>
      <c r="B147" s="169"/>
      <c r="C147" s="142"/>
      <c r="D147" s="171"/>
      <c r="E147" s="120"/>
      <c r="F147" s="128"/>
      <c r="G147" s="75"/>
      <c r="H147" s="76"/>
      <c r="I147" s="77"/>
      <c r="J147" s="231">
        <f t="shared" si="90"/>
        <v>0</v>
      </c>
      <c r="K147" s="78">
        <f t="shared" si="91"/>
        <v>0</v>
      </c>
      <c r="L147" s="79">
        <f t="shared" si="92"/>
        <v>0</v>
      </c>
      <c r="M147" s="80">
        <f t="shared" si="89"/>
        <v>0</v>
      </c>
      <c r="N147" s="81">
        <f t="shared" si="93"/>
        <v>0</v>
      </c>
      <c r="O147" s="82">
        <f t="shared" si="94"/>
        <v>0</v>
      </c>
      <c r="P147" s="83"/>
      <c r="Q147" s="78">
        <f t="shared" si="95"/>
        <v>0</v>
      </c>
    </row>
    <row r="148" spans="1:17" ht="15" customHeight="1" thickBot="1" x14ac:dyDescent="0.35">
      <c r="A148" s="111"/>
      <c r="B148" s="166" t="s">
        <v>143</v>
      </c>
      <c r="C148" s="166"/>
      <c r="D148" s="167"/>
      <c r="E148" s="121">
        <f>SUM(E137:E147)</f>
        <v>0</v>
      </c>
      <c r="F148" s="129"/>
      <c r="G148" s="124">
        <f t="shared" ref="G148:O148" si="96">SUM(G137:G147)</f>
        <v>0</v>
      </c>
      <c r="H148" s="89">
        <f t="shared" si="96"/>
        <v>0</v>
      </c>
      <c r="I148" s="89">
        <f t="shared" si="96"/>
        <v>0</v>
      </c>
      <c r="J148" s="116">
        <f t="shared" si="96"/>
        <v>0</v>
      </c>
      <c r="K148" s="84">
        <f t="shared" si="96"/>
        <v>0</v>
      </c>
      <c r="L148" s="84">
        <f t="shared" si="96"/>
        <v>0</v>
      </c>
      <c r="M148" s="85">
        <f t="shared" si="96"/>
        <v>0</v>
      </c>
      <c r="N148" s="90">
        <f t="shared" si="96"/>
        <v>0</v>
      </c>
      <c r="O148" s="91">
        <f t="shared" si="96"/>
        <v>0</v>
      </c>
      <c r="P148" s="86"/>
      <c r="Q148" s="84">
        <f>SUM(Q137:Q147)</f>
        <v>0</v>
      </c>
    </row>
    <row r="149" spans="1:17" x14ac:dyDescent="0.3">
      <c r="A149" s="111"/>
      <c r="B149" s="168" t="s">
        <v>13</v>
      </c>
      <c r="C149" s="141" t="s">
        <v>87</v>
      </c>
      <c r="D149" s="170" t="s">
        <v>38</v>
      </c>
      <c r="E149" s="118"/>
      <c r="F149" s="130"/>
      <c r="G149" s="56"/>
      <c r="H149" s="57"/>
      <c r="I149" s="58"/>
      <c r="J149" s="231">
        <f>SUM(G149:I149)</f>
        <v>0</v>
      </c>
      <c r="K149" s="15">
        <f>E149*J149</f>
        <v>0</v>
      </c>
      <c r="L149" s="17">
        <f>25%*K149</f>
        <v>0</v>
      </c>
      <c r="M149" s="18">
        <f t="shared" ref="M149:M159" si="97">ROUND(SUM(K149:L149),0)</f>
        <v>0</v>
      </c>
      <c r="N149" s="19">
        <f>$N$4*$M149</f>
        <v>0</v>
      </c>
      <c r="O149" s="20">
        <f>$O$4*$M149</f>
        <v>0</v>
      </c>
      <c r="P149" s="21"/>
      <c r="Q149" s="15">
        <f>ROUND(SUM($N149:$P149),0)</f>
        <v>0</v>
      </c>
    </row>
    <row r="150" spans="1:17" x14ac:dyDescent="0.3">
      <c r="A150" s="111"/>
      <c r="B150" s="169"/>
      <c r="C150" s="142"/>
      <c r="D150" s="171"/>
      <c r="E150" s="119"/>
      <c r="F150" s="127"/>
      <c r="G150" s="69"/>
      <c r="H150" s="70"/>
      <c r="I150" s="71"/>
      <c r="J150" s="231">
        <f t="shared" ref="J150:J159" si="98">SUM(G150:I150)</f>
        <v>0</v>
      </c>
      <c r="K150" s="72">
        <f t="shared" ref="K150:K159" si="99">E150*J150</f>
        <v>0</v>
      </c>
      <c r="L150" s="73">
        <f t="shared" ref="L150:L159" si="100">25%*K150</f>
        <v>0</v>
      </c>
      <c r="M150" s="74">
        <f t="shared" si="97"/>
        <v>0</v>
      </c>
      <c r="N150" s="19">
        <f t="shared" ref="N150:N159" si="101">$N$4*$M150</f>
        <v>0</v>
      </c>
      <c r="O150" s="20">
        <f t="shared" ref="O150:O159" si="102">$O$4*$M150</f>
        <v>0</v>
      </c>
      <c r="P150" s="21"/>
      <c r="Q150" s="72">
        <f t="shared" ref="Q150:Q159" si="103">ROUND(SUM($N150:$P150),0)</f>
        <v>0</v>
      </c>
    </row>
    <row r="151" spans="1:17" x14ac:dyDescent="0.3">
      <c r="A151" s="111"/>
      <c r="B151" s="169"/>
      <c r="C151" s="142"/>
      <c r="D151" s="171"/>
      <c r="E151" s="119"/>
      <c r="F151" s="127"/>
      <c r="G151" s="69"/>
      <c r="H151" s="70"/>
      <c r="I151" s="71"/>
      <c r="J151" s="231">
        <f t="shared" si="98"/>
        <v>0</v>
      </c>
      <c r="K151" s="72">
        <f t="shared" si="99"/>
        <v>0</v>
      </c>
      <c r="L151" s="73">
        <f t="shared" si="100"/>
        <v>0</v>
      </c>
      <c r="M151" s="74">
        <f t="shared" si="97"/>
        <v>0</v>
      </c>
      <c r="N151" s="19">
        <f t="shared" si="101"/>
        <v>0</v>
      </c>
      <c r="O151" s="20">
        <f t="shared" si="102"/>
        <v>0</v>
      </c>
      <c r="P151" s="21"/>
      <c r="Q151" s="72">
        <f t="shared" si="103"/>
        <v>0</v>
      </c>
    </row>
    <row r="152" spans="1:17" x14ac:dyDescent="0.3">
      <c r="A152" s="111"/>
      <c r="B152" s="169"/>
      <c r="C152" s="142"/>
      <c r="D152" s="171"/>
      <c r="E152" s="119"/>
      <c r="F152" s="127"/>
      <c r="G152" s="69"/>
      <c r="H152" s="70"/>
      <c r="I152" s="71"/>
      <c r="J152" s="231">
        <f t="shared" si="98"/>
        <v>0</v>
      </c>
      <c r="K152" s="72">
        <f t="shared" si="99"/>
        <v>0</v>
      </c>
      <c r="L152" s="73">
        <f t="shared" si="100"/>
        <v>0</v>
      </c>
      <c r="M152" s="74">
        <f t="shared" si="97"/>
        <v>0</v>
      </c>
      <c r="N152" s="19">
        <f t="shared" si="101"/>
        <v>0</v>
      </c>
      <c r="O152" s="20">
        <f t="shared" si="102"/>
        <v>0</v>
      </c>
      <c r="P152" s="21"/>
      <c r="Q152" s="72">
        <f t="shared" si="103"/>
        <v>0</v>
      </c>
    </row>
    <row r="153" spans="1:17" x14ac:dyDescent="0.3">
      <c r="A153" s="111"/>
      <c r="B153" s="169"/>
      <c r="C153" s="142"/>
      <c r="D153" s="171"/>
      <c r="E153" s="119"/>
      <c r="F153" s="127"/>
      <c r="G153" s="69"/>
      <c r="H153" s="70"/>
      <c r="I153" s="71"/>
      <c r="J153" s="231">
        <f t="shared" si="98"/>
        <v>0</v>
      </c>
      <c r="K153" s="72">
        <f t="shared" si="99"/>
        <v>0</v>
      </c>
      <c r="L153" s="73">
        <f t="shared" si="100"/>
        <v>0</v>
      </c>
      <c r="M153" s="74">
        <f t="shared" si="97"/>
        <v>0</v>
      </c>
      <c r="N153" s="19">
        <f t="shared" si="101"/>
        <v>0</v>
      </c>
      <c r="O153" s="20">
        <f t="shared" si="102"/>
        <v>0</v>
      </c>
      <c r="P153" s="21"/>
      <c r="Q153" s="72">
        <f t="shared" si="103"/>
        <v>0</v>
      </c>
    </row>
    <row r="154" spans="1:17" x14ac:dyDescent="0.3">
      <c r="A154" s="111"/>
      <c r="B154" s="169"/>
      <c r="C154" s="142"/>
      <c r="D154" s="171"/>
      <c r="E154" s="119"/>
      <c r="F154" s="127"/>
      <c r="G154" s="69"/>
      <c r="H154" s="70"/>
      <c r="I154" s="71"/>
      <c r="J154" s="231">
        <f t="shared" si="98"/>
        <v>0</v>
      </c>
      <c r="K154" s="72">
        <f t="shared" si="99"/>
        <v>0</v>
      </c>
      <c r="L154" s="73">
        <f t="shared" si="100"/>
        <v>0</v>
      </c>
      <c r="M154" s="74">
        <f t="shared" si="97"/>
        <v>0</v>
      </c>
      <c r="N154" s="19">
        <f t="shared" si="101"/>
        <v>0</v>
      </c>
      <c r="O154" s="20">
        <f t="shared" si="102"/>
        <v>0</v>
      </c>
      <c r="P154" s="21"/>
      <c r="Q154" s="72">
        <f t="shared" si="103"/>
        <v>0</v>
      </c>
    </row>
    <row r="155" spans="1:17" x14ac:dyDescent="0.3">
      <c r="A155" s="111"/>
      <c r="B155" s="169"/>
      <c r="C155" s="142"/>
      <c r="D155" s="171"/>
      <c r="E155" s="119"/>
      <c r="F155" s="127"/>
      <c r="G155" s="69"/>
      <c r="H155" s="70"/>
      <c r="I155" s="71"/>
      <c r="J155" s="231">
        <f t="shared" si="98"/>
        <v>0</v>
      </c>
      <c r="K155" s="72">
        <f t="shared" si="99"/>
        <v>0</v>
      </c>
      <c r="L155" s="73">
        <f t="shared" si="100"/>
        <v>0</v>
      </c>
      <c r="M155" s="74">
        <f t="shared" si="97"/>
        <v>0</v>
      </c>
      <c r="N155" s="19">
        <f t="shared" si="101"/>
        <v>0</v>
      </c>
      <c r="O155" s="20">
        <f t="shared" si="102"/>
        <v>0</v>
      </c>
      <c r="P155" s="21"/>
      <c r="Q155" s="72">
        <f t="shared" si="103"/>
        <v>0</v>
      </c>
    </row>
    <row r="156" spans="1:17" x14ac:dyDescent="0.3">
      <c r="A156" s="111"/>
      <c r="B156" s="169"/>
      <c r="C156" s="142"/>
      <c r="D156" s="171"/>
      <c r="E156" s="119"/>
      <c r="F156" s="127"/>
      <c r="G156" s="69"/>
      <c r="H156" s="70"/>
      <c r="I156" s="71"/>
      <c r="J156" s="231">
        <f t="shared" si="98"/>
        <v>0</v>
      </c>
      <c r="K156" s="72">
        <f t="shared" si="99"/>
        <v>0</v>
      </c>
      <c r="L156" s="73">
        <f t="shared" si="100"/>
        <v>0</v>
      </c>
      <c r="M156" s="74">
        <f t="shared" si="97"/>
        <v>0</v>
      </c>
      <c r="N156" s="19">
        <f t="shared" si="101"/>
        <v>0</v>
      </c>
      <c r="O156" s="20">
        <f t="shared" si="102"/>
        <v>0</v>
      </c>
      <c r="P156" s="21"/>
      <c r="Q156" s="72">
        <f t="shared" si="103"/>
        <v>0</v>
      </c>
    </row>
    <row r="157" spans="1:17" x14ac:dyDescent="0.3">
      <c r="A157" s="111"/>
      <c r="B157" s="169"/>
      <c r="C157" s="142"/>
      <c r="D157" s="171"/>
      <c r="E157" s="119"/>
      <c r="F157" s="127"/>
      <c r="G157" s="69"/>
      <c r="H157" s="70"/>
      <c r="I157" s="71"/>
      <c r="J157" s="231">
        <f t="shared" si="98"/>
        <v>0</v>
      </c>
      <c r="K157" s="72">
        <f t="shared" si="99"/>
        <v>0</v>
      </c>
      <c r="L157" s="73">
        <f t="shared" si="100"/>
        <v>0</v>
      </c>
      <c r="M157" s="74">
        <f t="shared" si="97"/>
        <v>0</v>
      </c>
      <c r="N157" s="19">
        <f t="shared" si="101"/>
        <v>0</v>
      </c>
      <c r="O157" s="20">
        <f t="shared" si="102"/>
        <v>0</v>
      </c>
      <c r="P157" s="21"/>
      <c r="Q157" s="72">
        <f t="shared" si="103"/>
        <v>0</v>
      </c>
    </row>
    <row r="158" spans="1:17" x14ac:dyDescent="0.3">
      <c r="A158" s="111"/>
      <c r="B158" s="169"/>
      <c r="C158" s="142"/>
      <c r="D158" s="171"/>
      <c r="E158" s="119"/>
      <c r="F158" s="127"/>
      <c r="G158" s="69"/>
      <c r="H158" s="70"/>
      <c r="I158" s="71"/>
      <c r="J158" s="231">
        <f t="shared" si="98"/>
        <v>0</v>
      </c>
      <c r="K158" s="72">
        <f t="shared" si="99"/>
        <v>0</v>
      </c>
      <c r="L158" s="73">
        <f t="shared" si="100"/>
        <v>0</v>
      </c>
      <c r="M158" s="74">
        <f t="shared" si="97"/>
        <v>0</v>
      </c>
      <c r="N158" s="19">
        <f t="shared" si="101"/>
        <v>0</v>
      </c>
      <c r="O158" s="20">
        <f t="shared" si="102"/>
        <v>0</v>
      </c>
      <c r="P158" s="21"/>
      <c r="Q158" s="72">
        <f t="shared" si="103"/>
        <v>0</v>
      </c>
    </row>
    <row r="159" spans="1:17" ht="15" thickBot="1" x14ac:dyDescent="0.35">
      <c r="A159" s="111"/>
      <c r="B159" s="169"/>
      <c r="C159" s="142"/>
      <c r="D159" s="171"/>
      <c r="E159" s="120"/>
      <c r="F159" s="128"/>
      <c r="G159" s="75"/>
      <c r="H159" s="76"/>
      <c r="I159" s="77"/>
      <c r="J159" s="231">
        <f t="shared" si="98"/>
        <v>0</v>
      </c>
      <c r="K159" s="78">
        <f t="shared" si="99"/>
        <v>0</v>
      </c>
      <c r="L159" s="79">
        <f t="shared" si="100"/>
        <v>0</v>
      </c>
      <c r="M159" s="80">
        <f t="shared" si="97"/>
        <v>0</v>
      </c>
      <c r="N159" s="81">
        <f t="shared" si="101"/>
        <v>0</v>
      </c>
      <c r="O159" s="82">
        <f t="shared" si="102"/>
        <v>0</v>
      </c>
      <c r="P159" s="83"/>
      <c r="Q159" s="78">
        <f t="shared" si="103"/>
        <v>0</v>
      </c>
    </row>
    <row r="160" spans="1:17" ht="15" customHeight="1" thickBot="1" x14ac:dyDescent="0.35">
      <c r="A160" s="111"/>
      <c r="B160" s="166" t="s">
        <v>144</v>
      </c>
      <c r="C160" s="166"/>
      <c r="D160" s="167"/>
      <c r="E160" s="121">
        <f>SUM(E149:E159)</f>
        <v>0</v>
      </c>
      <c r="F160" s="129"/>
      <c r="G160" s="124">
        <f t="shared" ref="G160:O160" si="104">SUM(G149:G159)</f>
        <v>0</v>
      </c>
      <c r="H160" s="89">
        <f t="shared" si="104"/>
        <v>0</v>
      </c>
      <c r="I160" s="89">
        <f t="shared" si="104"/>
        <v>0</v>
      </c>
      <c r="J160" s="116">
        <f t="shared" si="104"/>
        <v>0</v>
      </c>
      <c r="K160" s="84">
        <f t="shared" si="104"/>
        <v>0</v>
      </c>
      <c r="L160" s="84">
        <f t="shared" si="104"/>
        <v>0</v>
      </c>
      <c r="M160" s="85">
        <f t="shared" si="104"/>
        <v>0</v>
      </c>
      <c r="N160" s="90">
        <f t="shared" si="104"/>
        <v>0</v>
      </c>
      <c r="O160" s="91">
        <f t="shared" si="104"/>
        <v>0</v>
      </c>
      <c r="P160" s="86"/>
      <c r="Q160" s="84">
        <f>SUM(Q149:Q159)</f>
        <v>0</v>
      </c>
    </row>
    <row r="161" spans="1:17" x14ac:dyDescent="0.3">
      <c r="A161" s="111"/>
      <c r="B161" s="168" t="s">
        <v>14</v>
      </c>
      <c r="C161" s="141" t="s">
        <v>88</v>
      </c>
      <c r="D161" s="170" t="s">
        <v>39</v>
      </c>
      <c r="E161" s="118"/>
      <c r="F161" s="130"/>
      <c r="G161" s="56"/>
      <c r="H161" s="57"/>
      <c r="I161" s="58"/>
      <c r="J161" s="231">
        <f>SUM(G161:I161)</f>
        <v>0</v>
      </c>
      <c r="K161" s="15">
        <f>E161*J161</f>
        <v>0</v>
      </c>
      <c r="L161" s="17">
        <f>25%*K161</f>
        <v>0</v>
      </c>
      <c r="M161" s="18">
        <f t="shared" ref="M161:M171" si="105">ROUND(SUM(K161:L161),0)</f>
        <v>0</v>
      </c>
      <c r="N161" s="19">
        <f>$N$4*$M161</f>
        <v>0</v>
      </c>
      <c r="O161" s="20">
        <f>$O$4*$M161</f>
        <v>0</v>
      </c>
      <c r="P161" s="21"/>
      <c r="Q161" s="15">
        <f>ROUND(SUM($N161:$P161),0)</f>
        <v>0</v>
      </c>
    </row>
    <row r="162" spans="1:17" x14ac:dyDescent="0.3">
      <c r="A162" s="111"/>
      <c r="B162" s="169"/>
      <c r="C162" s="142"/>
      <c r="D162" s="171"/>
      <c r="E162" s="119"/>
      <c r="F162" s="127"/>
      <c r="G162" s="69"/>
      <c r="H162" s="70"/>
      <c r="I162" s="71"/>
      <c r="J162" s="231">
        <f t="shared" ref="J162:J171" si="106">SUM(G162:I162)</f>
        <v>0</v>
      </c>
      <c r="K162" s="72">
        <f t="shared" ref="K162:K171" si="107">E162*J162</f>
        <v>0</v>
      </c>
      <c r="L162" s="73">
        <f t="shared" ref="L162:L171" si="108">25%*K162</f>
        <v>0</v>
      </c>
      <c r="M162" s="74">
        <f t="shared" si="105"/>
        <v>0</v>
      </c>
      <c r="N162" s="19">
        <f t="shared" ref="N162:N171" si="109">$N$4*$M162</f>
        <v>0</v>
      </c>
      <c r="O162" s="20">
        <f t="shared" ref="O162:O171" si="110">$O$4*$M162</f>
        <v>0</v>
      </c>
      <c r="P162" s="21"/>
      <c r="Q162" s="72">
        <f t="shared" ref="Q162:Q171" si="111">ROUND(SUM($N162:$P162),0)</f>
        <v>0</v>
      </c>
    </row>
    <row r="163" spans="1:17" x14ac:dyDescent="0.3">
      <c r="A163" s="111"/>
      <c r="B163" s="169"/>
      <c r="C163" s="142"/>
      <c r="D163" s="171"/>
      <c r="E163" s="119"/>
      <c r="F163" s="127"/>
      <c r="G163" s="69"/>
      <c r="H163" s="70"/>
      <c r="I163" s="71"/>
      <c r="J163" s="231">
        <f t="shared" si="106"/>
        <v>0</v>
      </c>
      <c r="K163" s="72">
        <f t="shared" si="107"/>
        <v>0</v>
      </c>
      <c r="L163" s="73">
        <f t="shared" si="108"/>
        <v>0</v>
      </c>
      <c r="M163" s="74">
        <f t="shared" si="105"/>
        <v>0</v>
      </c>
      <c r="N163" s="19">
        <f t="shared" si="109"/>
        <v>0</v>
      </c>
      <c r="O163" s="20">
        <f t="shared" si="110"/>
        <v>0</v>
      </c>
      <c r="P163" s="21"/>
      <c r="Q163" s="72">
        <f t="shared" si="111"/>
        <v>0</v>
      </c>
    </row>
    <row r="164" spans="1:17" x14ac:dyDescent="0.3">
      <c r="A164" s="111"/>
      <c r="B164" s="169"/>
      <c r="C164" s="142"/>
      <c r="D164" s="171"/>
      <c r="E164" s="119"/>
      <c r="F164" s="127"/>
      <c r="G164" s="69"/>
      <c r="H164" s="70"/>
      <c r="I164" s="71"/>
      <c r="J164" s="231">
        <f t="shared" si="106"/>
        <v>0</v>
      </c>
      <c r="K164" s="72">
        <f t="shared" si="107"/>
        <v>0</v>
      </c>
      <c r="L164" s="73">
        <f t="shared" si="108"/>
        <v>0</v>
      </c>
      <c r="M164" s="74">
        <f t="shared" si="105"/>
        <v>0</v>
      </c>
      <c r="N164" s="19">
        <f t="shared" si="109"/>
        <v>0</v>
      </c>
      <c r="O164" s="20">
        <f t="shared" si="110"/>
        <v>0</v>
      </c>
      <c r="P164" s="21"/>
      <c r="Q164" s="72">
        <f t="shared" si="111"/>
        <v>0</v>
      </c>
    </row>
    <row r="165" spans="1:17" x14ac:dyDescent="0.3">
      <c r="A165" s="111"/>
      <c r="B165" s="169"/>
      <c r="C165" s="142"/>
      <c r="D165" s="171"/>
      <c r="E165" s="119"/>
      <c r="F165" s="127"/>
      <c r="G165" s="69"/>
      <c r="H165" s="70"/>
      <c r="I165" s="71"/>
      <c r="J165" s="231">
        <f t="shared" si="106"/>
        <v>0</v>
      </c>
      <c r="K165" s="72">
        <f t="shared" si="107"/>
        <v>0</v>
      </c>
      <c r="L165" s="73">
        <f t="shared" si="108"/>
        <v>0</v>
      </c>
      <c r="M165" s="74">
        <f t="shared" si="105"/>
        <v>0</v>
      </c>
      <c r="N165" s="19">
        <f t="shared" si="109"/>
        <v>0</v>
      </c>
      <c r="O165" s="20">
        <f t="shared" si="110"/>
        <v>0</v>
      </c>
      <c r="P165" s="21"/>
      <c r="Q165" s="72">
        <f t="shared" si="111"/>
        <v>0</v>
      </c>
    </row>
    <row r="166" spans="1:17" x14ac:dyDescent="0.3">
      <c r="A166" s="111"/>
      <c r="B166" s="169"/>
      <c r="C166" s="142"/>
      <c r="D166" s="171"/>
      <c r="E166" s="119"/>
      <c r="F166" s="127"/>
      <c r="G166" s="69"/>
      <c r="H166" s="70"/>
      <c r="I166" s="71"/>
      <c r="J166" s="231">
        <f t="shared" si="106"/>
        <v>0</v>
      </c>
      <c r="K166" s="72">
        <f t="shared" si="107"/>
        <v>0</v>
      </c>
      <c r="L166" s="73">
        <f t="shared" si="108"/>
        <v>0</v>
      </c>
      <c r="M166" s="74">
        <f t="shared" si="105"/>
        <v>0</v>
      </c>
      <c r="N166" s="19">
        <f t="shared" si="109"/>
        <v>0</v>
      </c>
      <c r="O166" s="20">
        <f t="shared" si="110"/>
        <v>0</v>
      </c>
      <c r="P166" s="21"/>
      <c r="Q166" s="72">
        <f t="shared" si="111"/>
        <v>0</v>
      </c>
    </row>
    <row r="167" spans="1:17" x14ac:dyDescent="0.3">
      <c r="A167" s="111"/>
      <c r="B167" s="169"/>
      <c r="C167" s="142"/>
      <c r="D167" s="171"/>
      <c r="E167" s="119"/>
      <c r="F167" s="127"/>
      <c r="G167" s="69"/>
      <c r="H167" s="70"/>
      <c r="I167" s="71"/>
      <c r="J167" s="231">
        <f t="shared" si="106"/>
        <v>0</v>
      </c>
      <c r="K167" s="72">
        <f t="shared" si="107"/>
        <v>0</v>
      </c>
      <c r="L167" s="73">
        <f t="shared" si="108"/>
        <v>0</v>
      </c>
      <c r="M167" s="74">
        <f t="shared" si="105"/>
        <v>0</v>
      </c>
      <c r="N167" s="19">
        <f t="shared" si="109"/>
        <v>0</v>
      </c>
      <c r="O167" s="20">
        <f t="shared" si="110"/>
        <v>0</v>
      </c>
      <c r="P167" s="21"/>
      <c r="Q167" s="72">
        <f t="shared" si="111"/>
        <v>0</v>
      </c>
    </row>
    <row r="168" spans="1:17" x14ac:dyDescent="0.3">
      <c r="A168" s="111"/>
      <c r="B168" s="169"/>
      <c r="C168" s="142"/>
      <c r="D168" s="171"/>
      <c r="E168" s="119"/>
      <c r="F168" s="127"/>
      <c r="G168" s="69"/>
      <c r="H168" s="70"/>
      <c r="I168" s="71"/>
      <c r="J168" s="231">
        <f t="shared" si="106"/>
        <v>0</v>
      </c>
      <c r="K168" s="72">
        <f t="shared" si="107"/>
        <v>0</v>
      </c>
      <c r="L168" s="73">
        <f t="shared" si="108"/>
        <v>0</v>
      </c>
      <c r="M168" s="74">
        <f t="shared" si="105"/>
        <v>0</v>
      </c>
      <c r="N168" s="19">
        <f t="shared" si="109"/>
        <v>0</v>
      </c>
      <c r="O168" s="20">
        <f t="shared" si="110"/>
        <v>0</v>
      </c>
      <c r="P168" s="21"/>
      <c r="Q168" s="72">
        <f t="shared" si="111"/>
        <v>0</v>
      </c>
    </row>
    <row r="169" spans="1:17" x14ac:dyDescent="0.3">
      <c r="A169" s="111"/>
      <c r="B169" s="169"/>
      <c r="C169" s="142"/>
      <c r="D169" s="171"/>
      <c r="E169" s="119"/>
      <c r="F169" s="127"/>
      <c r="G169" s="69"/>
      <c r="H169" s="70"/>
      <c r="I169" s="71"/>
      <c r="J169" s="231">
        <f t="shared" si="106"/>
        <v>0</v>
      </c>
      <c r="K169" s="72">
        <f t="shared" si="107"/>
        <v>0</v>
      </c>
      <c r="L169" s="73">
        <f t="shared" si="108"/>
        <v>0</v>
      </c>
      <c r="M169" s="74">
        <f t="shared" si="105"/>
        <v>0</v>
      </c>
      <c r="N169" s="19">
        <f t="shared" si="109"/>
        <v>0</v>
      </c>
      <c r="O169" s="20">
        <f t="shared" si="110"/>
        <v>0</v>
      </c>
      <c r="P169" s="21"/>
      <c r="Q169" s="72">
        <f t="shared" si="111"/>
        <v>0</v>
      </c>
    </row>
    <row r="170" spans="1:17" x14ac:dyDescent="0.3">
      <c r="A170" s="111"/>
      <c r="B170" s="169"/>
      <c r="C170" s="142"/>
      <c r="D170" s="171"/>
      <c r="E170" s="119"/>
      <c r="F170" s="127"/>
      <c r="G170" s="69"/>
      <c r="H170" s="70"/>
      <c r="I170" s="71"/>
      <c r="J170" s="231">
        <f t="shared" si="106"/>
        <v>0</v>
      </c>
      <c r="K170" s="72">
        <f t="shared" si="107"/>
        <v>0</v>
      </c>
      <c r="L170" s="73">
        <f t="shared" si="108"/>
        <v>0</v>
      </c>
      <c r="M170" s="74">
        <f t="shared" si="105"/>
        <v>0</v>
      </c>
      <c r="N170" s="19">
        <f t="shared" si="109"/>
        <v>0</v>
      </c>
      <c r="O170" s="20">
        <f t="shared" si="110"/>
        <v>0</v>
      </c>
      <c r="P170" s="21"/>
      <c r="Q170" s="72">
        <f t="shared" si="111"/>
        <v>0</v>
      </c>
    </row>
    <row r="171" spans="1:17" ht="15" thickBot="1" x14ac:dyDescent="0.35">
      <c r="A171" s="111"/>
      <c r="B171" s="169"/>
      <c r="C171" s="142"/>
      <c r="D171" s="171"/>
      <c r="E171" s="120"/>
      <c r="F171" s="128"/>
      <c r="G171" s="75"/>
      <c r="H171" s="76"/>
      <c r="I171" s="77"/>
      <c r="J171" s="231">
        <f t="shared" si="106"/>
        <v>0</v>
      </c>
      <c r="K171" s="78">
        <f t="shared" si="107"/>
        <v>0</v>
      </c>
      <c r="L171" s="79">
        <f t="shared" si="108"/>
        <v>0</v>
      </c>
      <c r="M171" s="80">
        <f t="shared" si="105"/>
        <v>0</v>
      </c>
      <c r="N171" s="81">
        <f t="shared" si="109"/>
        <v>0</v>
      </c>
      <c r="O171" s="82">
        <f t="shared" si="110"/>
        <v>0</v>
      </c>
      <c r="P171" s="83"/>
      <c r="Q171" s="78">
        <f t="shared" si="111"/>
        <v>0</v>
      </c>
    </row>
    <row r="172" spans="1:17" ht="15" customHeight="1" thickBot="1" x14ac:dyDescent="0.35">
      <c r="A172" s="111"/>
      <c r="B172" s="166" t="s">
        <v>145</v>
      </c>
      <c r="C172" s="166"/>
      <c r="D172" s="167"/>
      <c r="E172" s="121">
        <f>SUM(E161:E171)</f>
        <v>0</v>
      </c>
      <c r="F172" s="129"/>
      <c r="G172" s="124">
        <f t="shared" ref="G172:O172" si="112">SUM(G161:G171)</f>
        <v>0</v>
      </c>
      <c r="H172" s="89">
        <f t="shared" si="112"/>
        <v>0</v>
      </c>
      <c r="I172" s="89">
        <f t="shared" si="112"/>
        <v>0</v>
      </c>
      <c r="J172" s="116">
        <f t="shared" si="112"/>
        <v>0</v>
      </c>
      <c r="K172" s="84">
        <f t="shared" si="112"/>
        <v>0</v>
      </c>
      <c r="L172" s="84">
        <f t="shared" si="112"/>
        <v>0</v>
      </c>
      <c r="M172" s="85">
        <f t="shared" si="112"/>
        <v>0</v>
      </c>
      <c r="N172" s="90">
        <f t="shared" si="112"/>
        <v>0</v>
      </c>
      <c r="O172" s="91">
        <f t="shared" si="112"/>
        <v>0</v>
      </c>
      <c r="P172" s="86"/>
      <c r="Q172" s="84">
        <f>SUM(Q161:Q171)</f>
        <v>0</v>
      </c>
    </row>
    <row r="173" spans="1:17" x14ac:dyDescent="0.3">
      <c r="A173" s="111"/>
      <c r="B173" s="168" t="s">
        <v>15</v>
      </c>
      <c r="C173" s="141" t="s">
        <v>89</v>
      </c>
      <c r="D173" s="170" t="s">
        <v>90</v>
      </c>
      <c r="E173" s="118"/>
      <c r="F173" s="130"/>
      <c r="G173" s="56"/>
      <c r="H173" s="57"/>
      <c r="I173" s="58"/>
      <c r="J173" s="231">
        <f>SUM(G173:I173)</f>
        <v>0</v>
      </c>
      <c r="K173" s="15">
        <f>E173*J173</f>
        <v>0</v>
      </c>
      <c r="L173" s="17">
        <f>25%*K173</f>
        <v>0</v>
      </c>
      <c r="M173" s="18">
        <f t="shared" ref="M173:M183" si="113">ROUND(SUM(K173:L173),0)</f>
        <v>0</v>
      </c>
      <c r="N173" s="19">
        <f>$N$4*$M173</f>
        <v>0</v>
      </c>
      <c r="O173" s="20">
        <f>$O$4*$M173</f>
        <v>0</v>
      </c>
      <c r="P173" s="21"/>
      <c r="Q173" s="15">
        <f>ROUND(SUM($N173:$P173),0)</f>
        <v>0</v>
      </c>
    </row>
    <row r="174" spans="1:17" x14ac:dyDescent="0.3">
      <c r="A174" s="111"/>
      <c r="B174" s="169"/>
      <c r="C174" s="142"/>
      <c r="D174" s="171"/>
      <c r="E174" s="119"/>
      <c r="F174" s="127"/>
      <c r="G174" s="69"/>
      <c r="H174" s="70"/>
      <c r="I174" s="71"/>
      <c r="J174" s="231">
        <f t="shared" ref="J174:J183" si="114">SUM(G174:I174)</f>
        <v>0</v>
      </c>
      <c r="K174" s="72">
        <f t="shared" ref="K174:K183" si="115">E174*J174</f>
        <v>0</v>
      </c>
      <c r="L174" s="73">
        <f t="shared" ref="L174:L183" si="116">25%*K174</f>
        <v>0</v>
      </c>
      <c r="M174" s="74">
        <f t="shared" si="113"/>
        <v>0</v>
      </c>
      <c r="N174" s="19">
        <f t="shared" ref="N174:N183" si="117">$N$4*$M174</f>
        <v>0</v>
      </c>
      <c r="O174" s="20">
        <f t="shared" ref="O174:O183" si="118">$O$4*$M174</f>
        <v>0</v>
      </c>
      <c r="P174" s="21"/>
      <c r="Q174" s="72">
        <f t="shared" ref="Q174:Q183" si="119">ROUND(SUM($N174:$P174),0)</f>
        <v>0</v>
      </c>
    </row>
    <row r="175" spans="1:17" x14ac:dyDescent="0.3">
      <c r="A175" s="111"/>
      <c r="B175" s="169"/>
      <c r="C175" s="142"/>
      <c r="D175" s="171"/>
      <c r="E175" s="119"/>
      <c r="F175" s="127"/>
      <c r="G175" s="69"/>
      <c r="H175" s="70"/>
      <c r="I175" s="71"/>
      <c r="J175" s="231">
        <f t="shared" si="114"/>
        <v>0</v>
      </c>
      <c r="K175" s="72">
        <f t="shared" si="115"/>
        <v>0</v>
      </c>
      <c r="L175" s="73">
        <f t="shared" si="116"/>
        <v>0</v>
      </c>
      <c r="M175" s="74">
        <f t="shared" si="113"/>
        <v>0</v>
      </c>
      <c r="N175" s="19">
        <f t="shared" si="117"/>
        <v>0</v>
      </c>
      <c r="O175" s="20">
        <f t="shared" si="118"/>
        <v>0</v>
      </c>
      <c r="P175" s="21"/>
      <c r="Q175" s="72">
        <f t="shared" si="119"/>
        <v>0</v>
      </c>
    </row>
    <row r="176" spans="1:17" x14ac:dyDescent="0.3">
      <c r="A176" s="111"/>
      <c r="B176" s="169"/>
      <c r="C176" s="142"/>
      <c r="D176" s="171"/>
      <c r="E176" s="119"/>
      <c r="F176" s="127"/>
      <c r="G176" s="69"/>
      <c r="H176" s="70"/>
      <c r="I176" s="71"/>
      <c r="J176" s="231">
        <f t="shared" si="114"/>
        <v>0</v>
      </c>
      <c r="K176" s="72">
        <f t="shared" si="115"/>
        <v>0</v>
      </c>
      <c r="L176" s="73">
        <f t="shared" si="116"/>
        <v>0</v>
      </c>
      <c r="M176" s="74">
        <f t="shared" si="113"/>
        <v>0</v>
      </c>
      <c r="N176" s="19">
        <f t="shared" si="117"/>
        <v>0</v>
      </c>
      <c r="O176" s="20">
        <f t="shared" si="118"/>
        <v>0</v>
      </c>
      <c r="P176" s="21"/>
      <c r="Q176" s="72">
        <f t="shared" si="119"/>
        <v>0</v>
      </c>
    </row>
    <row r="177" spans="1:17" x14ac:dyDescent="0.3">
      <c r="A177" s="111"/>
      <c r="B177" s="169"/>
      <c r="C177" s="142"/>
      <c r="D177" s="171"/>
      <c r="E177" s="119"/>
      <c r="F177" s="127"/>
      <c r="G177" s="69"/>
      <c r="H177" s="70"/>
      <c r="I177" s="71"/>
      <c r="J177" s="231">
        <f t="shared" si="114"/>
        <v>0</v>
      </c>
      <c r="K177" s="72">
        <f t="shared" si="115"/>
        <v>0</v>
      </c>
      <c r="L177" s="73">
        <f t="shared" si="116"/>
        <v>0</v>
      </c>
      <c r="M177" s="74">
        <f t="shared" si="113"/>
        <v>0</v>
      </c>
      <c r="N177" s="19">
        <f t="shared" si="117"/>
        <v>0</v>
      </c>
      <c r="O177" s="20">
        <f t="shared" si="118"/>
        <v>0</v>
      </c>
      <c r="P177" s="21"/>
      <c r="Q177" s="72">
        <f t="shared" si="119"/>
        <v>0</v>
      </c>
    </row>
    <row r="178" spans="1:17" x14ac:dyDescent="0.3">
      <c r="A178" s="111"/>
      <c r="B178" s="169"/>
      <c r="C178" s="142"/>
      <c r="D178" s="171"/>
      <c r="E178" s="119"/>
      <c r="F178" s="127"/>
      <c r="G178" s="69"/>
      <c r="H178" s="70"/>
      <c r="I178" s="71"/>
      <c r="J178" s="231">
        <f t="shared" si="114"/>
        <v>0</v>
      </c>
      <c r="K178" s="72">
        <f t="shared" si="115"/>
        <v>0</v>
      </c>
      <c r="L178" s="73">
        <f t="shared" si="116"/>
        <v>0</v>
      </c>
      <c r="M178" s="74">
        <f t="shared" si="113"/>
        <v>0</v>
      </c>
      <c r="N178" s="19">
        <f t="shared" si="117"/>
        <v>0</v>
      </c>
      <c r="O178" s="20">
        <f t="shared" si="118"/>
        <v>0</v>
      </c>
      <c r="P178" s="21"/>
      <c r="Q178" s="72">
        <f t="shared" si="119"/>
        <v>0</v>
      </c>
    </row>
    <row r="179" spans="1:17" x14ac:dyDescent="0.3">
      <c r="A179" s="111"/>
      <c r="B179" s="169"/>
      <c r="C179" s="142"/>
      <c r="D179" s="171"/>
      <c r="E179" s="119"/>
      <c r="F179" s="127"/>
      <c r="G179" s="69"/>
      <c r="H179" s="70"/>
      <c r="I179" s="71"/>
      <c r="J179" s="231">
        <f t="shared" si="114"/>
        <v>0</v>
      </c>
      <c r="K179" s="72">
        <f t="shared" si="115"/>
        <v>0</v>
      </c>
      <c r="L179" s="73">
        <f t="shared" si="116"/>
        <v>0</v>
      </c>
      <c r="M179" s="74">
        <f t="shared" si="113"/>
        <v>0</v>
      </c>
      <c r="N179" s="19">
        <f t="shared" si="117"/>
        <v>0</v>
      </c>
      <c r="O179" s="20">
        <f t="shared" si="118"/>
        <v>0</v>
      </c>
      <c r="P179" s="21"/>
      <c r="Q179" s="72">
        <f t="shared" si="119"/>
        <v>0</v>
      </c>
    </row>
    <row r="180" spans="1:17" x14ac:dyDescent="0.3">
      <c r="A180" s="111"/>
      <c r="B180" s="169"/>
      <c r="C180" s="142"/>
      <c r="D180" s="171"/>
      <c r="E180" s="119"/>
      <c r="F180" s="127"/>
      <c r="G180" s="69"/>
      <c r="H180" s="70"/>
      <c r="I180" s="71"/>
      <c r="J180" s="231">
        <f t="shared" si="114"/>
        <v>0</v>
      </c>
      <c r="K180" s="72">
        <f t="shared" si="115"/>
        <v>0</v>
      </c>
      <c r="L180" s="73">
        <f t="shared" si="116"/>
        <v>0</v>
      </c>
      <c r="M180" s="74">
        <f t="shared" si="113"/>
        <v>0</v>
      </c>
      <c r="N180" s="19">
        <f t="shared" si="117"/>
        <v>0</v>
      </c>
      <c r="O180" s="20">
        <f t="shared" si="118"/>
        <v>0</v>
      </c>
      <c r="P180" s="21"/>
      <c r="Q180" s="72">
        <f t="shared" si="119"/>
        <v>0</v>
      </c>
    </row>
    <row r="181" spans="1:17" x14ac:dyDescent="0.3">
      <c r="A181" s="111"/>
      <c r="B181" s="169"/>
      <c r="C181" s="142"/>
      <c r="D181" s="171"/>
      <c r="E181" s="119"/>
      <c r="F181" s="127"/>
      <c r="G181" s="69"/>
      <c r="H181" s="70"/>
      <c r="I181" s="71"/>
      <c r="J181" s="231">
        <f t="shared" si="114"/>
        <v>0</v>
      </c>
      <c r="K181" s="72">
        <f t="shared" si="115"/>
        <v>0</v>
      </c>
      <c r="L181" s="73">
        <f t="shared" si="116"/>
        <v>0</v>
      </c>
      <c r="M181" s="74">
        <f t="shared" si="113"/>
        <v>0</v>
      </c>
      <c r="N181" s="19">
        <f t="shared" si="117"/>
        <v>0</v>
      </c>
      <c r="O181" s="20">
        <f t="shared" si="118"/>
        <v>0</v>
      </c>
      <c r="P181" s="21"/>
      <c r="Q181" s="72">
        <f t="shared" si="119"/>
        <v>0</v>
      </c>
    </row>
    <row r="182" spans="1:17" x14ac:dyDescent="0.3">
      <c r="A182" s="111"/>
      <c r="B182" s="169"/>
      <c r="C182" s="142"/>
      <c r="D182" s="171"/>
      <c r="E182" s="119"/>
      <c r="F182" s="127"/>
      <c r="G182" s="69"/>
      <c r="H182" s="70"/>
      <c r="I182" s="71"/>
      <c r="J182" s="231">
        <f t="shared" si="114"/>
        <v>0</v>
      </c>
      <c r="K182" s="72">
        <f t="shared" si="115"/>
        <v>0</v>
      </c>
      <c r="L182" s="73">
        <f t="shared" si="116"/>
        <v>0</v>
      </c>
      <c r="M182" s="74">
        <f t="shared" si="113"/>
        <v>0</v>
      </c>
      <c r="N182" s="19">
        <f t="shared" si="117"/>
        <v>0</v>
      </c>
      <c r="O182" s="20">
        <f t="shared" si="118"/>
        <v>0</v>
      </c>
      <c r="P182" s="21"/>
      <c r="Q182" s="72">
        <f t="shared" si="119"/>
        <v>0</v>
      </c>
    </row>
    <row r="183" spans="1:17" ht="15" thickBot="1" x14ac:dyDescent="0.35">
      <c r="A183" s="111"/>
      <c r="B183" s="169"/>
      <c r="C183" s="142"/>
      <c r="D183" s="171"/>
      <c r="E183" s="120"/>
      <c r="F183" s="128"/>
      <c r="G183" s="75"/>
      <c r="H183" s="76"/>
      <c r="I183" s="77"/>
      <c r="J183" s="231">
        <f t="shared" si="114"/>
        <v>0</v>
      </c>
      <c r="K183" s="78">
        <f t="shared" si="115"/>
        <v>0</v>
      </c>
      <c r="L183" s="79">
        <f t="shared" si="116"/>
        <v>0</v>
      </c>
      <c r="M183" s="80">
        <f t="shared" si="113"/>
        <v>0</v>
      </c>
      <c r="N183" s="81">
        <f t="shared" si="117"/>
        <v>0</v>
      </c>
      <c r="O183" s="82">
        <f t="shared" si="118"/>
        <v>0</v>
      </c>
      <c r="P183" s="83"/>
      <c r="Q183" s="78">
        <f t="shared" si="119"/>
        <v>0</v>
      </c>
    </row>
    <row r="184" spans="1:17" ht="15" thickBot="1" x14ac:dyDescent="0.35">
      <c r="A184" s="111"/>
      <c r="B184" s="166" t="s">
        <v>146</v>
      </c>
      <c r="C184" s="166"/>
      <c r="D184" s="167"/>
      <c r="E184" s="121">
        <f>SUM(E173:E183)</f>
        <v>0</v>
      </c>
      <c r="F184" s="129"/>
      <c r="G184" s="124">
        <f t="shared" ref="G184:O184" si="120">SUM(G173:G183)</f>
        <v>0</v>
      </c>
      <c r="H184" s="89">
        <f t="shared" si="120"/>
        <v>0</v>
      </c>
      <c r="I184" s="89">
        <f t="shared" si="120"/>
        <v>0</v>
      </c>
      <c r="J184" s="116">
        <f t="shared" si="120"/>
        <v>0</v>
      </c>
      <c r="K184" s="84">
        <f t="shared" si="120"/>
        <v>0</v>
      </c>
      <c r="L184" s="84">
        <f t="shared" si="120"/>
        <v>0</v>
      </c>
      <c r="M184" s="85">
        <f t="shared" si="120"/>
        <v>0</v>
      </c>
      <c r="N184" s="90">
        <f t="shared" si="120"/>
        <v>0</v>
      </c>
      <c r="O184" s="91">
        <f t="shared" si="120"/>
        <v>0</v>
      </c>
      <c r="P184" s="86"/>
      <c r="Q184" s="84">
        <f>SUM(Q173:Q183)</f>
        <v>0</v>
      </c>
    </row>
    <row r="185" spans="1:17" x14ac:dyDescent="0.3">
      <c r="A185" s="111"/>
      <c r="B185" s="168" t="s">
        <v>16</v>
      </c>
      <c r="C185" s="141" t="s">
        <v>91</v>
      </c>
      <c r="D185" s="170" t="s">
        <v>92</v>
      </c>
      <c r="E185" s="118"/>
      <c r="F185" s="130"/>
      <c r="G185" s="56"/>
      <c r="H185" s="57"/>
      <c r="I185" s="58"/>
      <c r="J185" s="231">
        <f>SUM(G185:I185)</f>
        <v>0</v>
      </c>
      <c r="K185" s="15">
        <f>E185*J185</f>
        <v>0</v>
      </c>
      <c r="L185" s="17">
        <f>25%*K185</f>
        <v>0</v>
      </c>
      <c r="M185" s="18">
        <f t="shared" ref="M185:M195" si="121">ROUND(SUM(K185:L185),0)</f>
        <v>0</v>
      </c>
      <c r="N185" s="19">
        <f>$N$4*$M185</f>
        <v>0</v>
      </c>
      <c r="O185" s="20">
        <f>$O$4*$M185</f>
        <v>0</v>
      </c>
      <c r="P185" s="21"/>
      <c r="Q185" s="15">
        <f>ROUND(SUM($N185:$P185),0)</f>
        <v>0</v>
      </c>
    </row>
    <row r="186" spans="1:17" x14ac:dyDescent="0.3">
      <c r="A186" s="111"/>
      <c r="B186" s="169"/>
      <c r="C186" s="142"/>
      <c r="D186" s="171"/>
      <c r="E186" s="119"/>
      <c r="F186" s="127"/>
      <c r="G186" s="69"/>
      <c r="H186" s="70"/>
      <c r="I186" s="71"/>
      <c r="J186" s="231">
        <f t="shared" ref="J186:J195" si="122">SUM(G186:I186)</f>
        <v>0</v>
      </c>
      <c r="K186" s="72">
        <f t="shared" ref="K186:K195" si="123">E186*J186</f>
        <v>0</v>
      </c>
      <c r="L186" s="73">
        <f t="shared" ref="L186:L195" si="124">25%*K186</f>
        <v>0</v>
      </c>
      <c r="M186" s="74">
        <f t="shared" si="121"/>
        <v>0</v>
      </c>
      <c r="N186" s="19">
        <f t="shared" ref="N186:N195" si="125">$N$4*$M186</f>
        <v>0</v>
      </c>
      <c r="O186" s="20">
        <f t="shared" ref="O186:O195" si="126">$O$4*$M186</f>
        <v>0</v>
      </c>
      <c r="P186" s="21"/>
      <c r="Q186" s="72">
        <f t="shared" ref="Q186:Q195" si="127">ROUND(SUM($N186:$P186),0)</f>
        <v>0</v>
      </c>
    </row>
    <row r="187" spans="1:17" x14ac:dyDescent="0.3">
      <c r="A187" s="111"/>
      <c r="B187" s="169"/>
      <c r="C187" s="142"/>
      <c r="D187" s="171"/>
      <c r="E187" s="119"/>
      <c r="F187" s="127"/>
      <c r="G187" s="69"/>
      <c r="H187" s="70"/>
      <c r="I187" s="71"/>
      <c r="J187" s="231">
        <f t="shared" si="122"/>
        <v>0</v>
      </c>
      <c r="K187" s="72">
        <f t="shared" si="123"/>
        <v>0</v>
      </c>
      <c r="L187" s="73">
        <f t="shared" si="124"/>
        <v>0</v>
      </c>
      <c r="M187" s="74">
        <f t="shared" si="121"/>
        <v>0</v>
      </c>
      <c r="N187" s="19">
        <f t="shared" si="125"/>
        <v>0</v>
      </c>
      <c r="O187" s="20">
        <f t="shared" si="126"/>
        <v>0</v>
      </c>
      <c r="P187" s="21"/>
      <c r="Q187" s="72">
        <f t="shared" si="127"/>
        <v>0</v>
      </c>
    </row>
    <row r="188" spans="1:17" x14ac:dyDescent="0.3">
      <c r="A188" s="111"/>
      <c r="B188" s="169"/>
      <c r="C188" s="142"/>
      <c r="D188" s="171"/>
      <c r="E188" s="119"/>
      <c r="F188" s="127"/>
      <c r="G188" s="69"/>
      <c r="H188" s="70"/>
      <c r="I188" s="71"/>
      <c r="J188" s="231">
        <f t="shared" si="122"/>
        <v>0</v>
      </c>
      <c r="K188" s="72">
        <f t="shared" si="123"/>
        <v>0</v>
      </c>
      <c r="L188" s="73">
        <f t="shared" si="124"/>
        <v>0</v>
      </c>
      <c r="M188" s="74">
        <f t="shared" si="121"/>
        <v>0</v>
      </c>
      <c r="N188" s="19">
        <f t="shared" si="125"/>
        <v>0</v>
      </c>
      <c r="O188" s="20">
        <f t="shared" si="126"/>
        <v>0</v>
      </c>
      <c r="P188" s="21"/>
      <c r="Q188" s="72">
        <f t="shared" si="127"/>
        <v>0</v>
      </c>
    </row>
    <row r="189" spans="1:17" x14ac:dyDescent="0.3">
      <c r="A189" s="111"/>
      <c r="B189" s="169"/>
      <c r="C189" s="142"/>
      <c r="D189" s="171"/>
      <c r="E189" s="119"/>
      <c r="F189" s="127"/>
      <c r="G189" s="69"/>
      <c r="H189" s="70"/>
      <c r="I189" s="71"/>
      <c r="J189" s="231">
        <f t="shared" si="122"/>
        <v>0</v>
      </c>
      <c r="K189" s="72">
        <f t="shared" si="123"/>
        <v>0</v>
      </c>
      <c r="L189" s="73">
        <f t="shared" si="124"/>
        <v>0</v>
      </c>
      <c r="M189" s="74">
        <f t="shared" si="121"/>
        <v>0</v>
      </c>
      <c r="N189" s="19">
        <f t="shared" si="125"/>
        <v>0</v>
      </c>
      <c r="O189" s="20">
        <f t="shared" si="126"/>
        <v>0</v>
      </c>
      <c r="P189" s="21"/>
      <c r="Q189" s="72">
        <f t="shared" si="127"/>
        <v>0</v>
      </c>
    </row>
    <row r="190" spans="1:17" x14ac:dyDescent="0.3">
      <c r="A190" s="111"/>
      <c r="B190" s="169"/>
      <c r="C190" s="142"/>
      <c r="D190" s="171"/>
      <c r="E190" s="119"/>
      <c r="F190" s="127"/>
      <c r="G190" s="69"/>
      <c r="H190" s="70"/>
      <c r="I190" s="71"/>
      <c r="J190" s="231">
        <f t="shared" si="122"/>
        <v>0</v>
      </c>
      <c r="K190" s="72">
        <f t="shared" si="123"/>
        <v>0</v>
      </c>
      <c r="L190" s="73">
        <f t="shared" si="124"/>
        <v>0</v>
      </c>
      <c r="M190" s="74">
        <f t="shared" si="121"/>
        <v>0</v>
      </c>
      <c r="N190" s="19">
        <f t="shared" si="125"/>
        <v>0</v>
      </c>
      <c r="O190" s="20">
        <f t="shared" si="126"/>
        <v>0</v>
      </c>
      <c r="P190" s="21"/>
      <c r="Q190" s="72">
        <f t="shared" si="127"/>
        <v>0</v>
      </c>
    </row>
    <row r="191" spans="1:17" x14ac:dyDescent="0.3">
      <c r="A191" s="111"/>
      <c r="B191" s="169"/>
      <c r="C191" s="142"/>
      <c r="D191" s="171"/>
      <c r="E191" s="119"/>
      <c r="F191" s="127"/>
      <c r="G191" s="69"/>
      <c r="H191" s="70"/>
      <c r="I191" s="71"/>
      <c r="J191" s="231">
        <f t="shared" si="122"/>
        <v>0</v>
      </c>
      <c r="K191" s="72">
        <f t="shared" si="123"/>
        <v>0</v>
      </c>
      <c r="L191" s="73">
        <f t="shared" si="124"/>
        <v>0</v>
      </c>
      <c r="M191" s="74">
        <f t="shared" si="121"/>
        <v>0</v>
      </c>
      <c r="N191" s="19">
        <f t="shared" si="125"/>
        <v>0</v>
      </c>
      <c r="O191" s="20">
        <f t="shared" si="126"/>
        <v>0</v>
      </c>
      <c r="P191" s="21"/>
      <c r="Q191" s="72">
        <f t="shared" si="127"/>
        <v>0</v>
      </c>
    </row>
    <row r="192" spans="1:17" x14ac:dyDescent="0.3">
      <c r="A192" s="111"/>
      <c r="B192" s="169"/>
      <c r="C192" s="142"/>
      <c r="D192" s="171"/>
      <c r="E192" s="119"/>
      <c r="F192" s="127"/>
      <c r="G192" s="69"/>
      <c r="H192" s="70"/>
      <c r="I192" s="71"/>
      <c r="J192" s="231">
        <f t="shared" si="122"/>
        <v>0</v>
      </c>
      <c r="K192" s="72">
        <f t="shared" si="123"/>
        <v>0</v>
      </c>
      <c r="L192" s="73">
        <f t="shared" si="124"/>
        <v>0</v>
      </c>
      <c r="M192" s="74">
        <f t="shared" si="121"/>
        <v>0</v>
      </c>
      <c r="N192" s="19">
        <f t="shared" si="125"/>
        <v>0</v>
      </c>
      <c r="O192" s="20">
        <f t="shared" si="126"/>
        <v>0</v>
      </c>
      <c r="P192" s="21"/>
      <c r="Q192" s="72">
        <f t="shared" si="127"/>
        <v>0</v>
      </c>
    </row>
    <row r="193" spans="1:17" x14ac:dyDescent="0.3">
      <c r="A193" s="111"/>
      <c r="B193" s="169"/>
      <c r="C193" s="142"/>
      <c r="D193" s="171"/>
      <c r="E193" s="119"/>
      <c r="F193" s="127"/>
      <c r="G193" s="69"/>
      <c r="H193" s="70"/>
      <c r="I193" s="71"/>
      <c r="J193" s="231">
        <f t="shared" si="122"/>
        <v>0</v>
      </c>
      <c r="K193" s="72">
        <f t="shared" si="123"/>
        <v>0</v>
      </c>
      <c r="L193" s="73">
        <f t="shared" si="124"/>
        <v>0</v>
      </c>
      <c r="M193" s="74">
        <f t="shared" si="121"/>
        <v>0</v>
      </c>
      <c r="N193" s="19">
        <f t="shared" si="125"/>
        <v>0</v>
      </c>
      <c r="O193" s="20">
        <f t="shared" si="126"/>
        <v>0</v>
      </c>
      <c r="P193" s="21"/>
      <c r="Q193" s="72">
        <f t="shared" si="127"/>
        <v>0</v>
      </c>
    </row>
    <row r="194" spans="1:17" x14ac:dyDescent="0.3">
      <c r="A194" s="111"/>
      <c r="B194" s="169"/>
      <c r="C194" s="142"/>
      <c r="D194" s="171"/>
      <c r="E194" s="119"/>
      <c r="F194" s="127"/>
      <c r="G194" s="69"/>
      <c r="H194" s="70"/>
      <c r="I194" s="71"/>
      <c r="J194" s="231">
        <f t="shared" si="122"/>
        <v>0</v>
      </c>
      <c r="K194" s="72">
        <f t="shared" si="123"/>
        <v>0</v>
      </c>
      <c r="L194" s="73">
        <f t="shared" si="124"/>
        <v>0</v>
      </c>
      <c r="M194" s="74">
        <f t="shared" si="121"/>
        <v>0</v>
      </c>
      <c r="N194" s="19">
        <f t="shared" si="125"/>
        <v>0</v>
      </c>
      <c r="O194" s="20">
        <f t="shared" si="126"/>
        <v>0</v>
      </c>
      <c r="P194" s="21"/>
      <c r="Q194" s="72">
        <f t="shared" si="127"/>
        <v>0</v>
      </c>
    </row>
    <row r="195" spans="1:17" ht="15" thickBot="1" x14ac:dyDescent="0.35">
      <c r="A195" s="111"/>
      <c r="B195" s="169"/>
      <c r="C195" s="142"/>
      <c r="D195" s="171"/>
      <c r="E195" s="120"/>
      <c r="F195" s="128"/>
      <c r="G195" s="75"/>
      <c r="H195" s="76"/>
      <c r="I195" s="77"/>
      <c r="J195" s="231">
        <f t="shared" si="122"/>
        <v>0</v>
      </c>
      <c r="K195" s="78">
        <f t="shared" si="123"/>
        <v>0</v>
      </c>
      <c r="L195" s="79">
        <f t="shared" si="124"/>
        <v>0</v>
      </c>
      <c r="M195" s="80">
        <f t="shared" si="121"/>
        <v>0</v>
      </c>
      <c r="N195" s="81">
        <f t="shared" si="125"/>
        <v>0</v>
      </c>
      <c r="O195" s="82">
        <f t="shared" si="126"/>
        <v>0</v>
      </c>
      <c r="P195" s="83"/>
      <c r="Q195" s="78">
        <f t="shared" si="127"/>
        <v>0</v>
      </c>
    </row>
    <row r="196" spans="1:17" ht="15" customHeight="1" thickBot="1" x14ac:dyDescent="0.35">
      <c r="A196" s="111"/>
      <c r="B196" s="166" t="s">
        <v>147</v>
      </c>
      <c r="C196" s="166"/>
      <c r="D196" s="167"/>
      <c r="E196" s="121">
        <f>SUM(E185:E195)</f>
        <v>0</v>
      </c>
      <c r="F196" s="129"/>
      <c r="G196" s="124">
        <f t="shared" ref="G196:O196" si="128">SUM(G185:G195)</f>
        <v>0</v>
      </c>
      <c r="H196" s="89">
        <f t="shared" si="128"/>
        <v>0</v>
      </c>
      <c r="I196" s="89">
        <f t="shared" si="128"/>
        <v>0</v>
      </c>
      <c r="J196" s="116">
        <f t="shared" si="128"/>
        <v>0</v>
      </c>
      <c r="K196" s="84">
        <f t="shared" si="128"/>
        <v>0</v>
      </c>
      <c r="L196" s="84">
        <f t="shared" si="128"/>
        <v>0</v>
      </c>
      <c r="M196" s="85">
        <f t="shared" si="128"/>
        <v>0</v>
      </c>
      <c r="N196" s="90">
        <f t="shared" si="128"/>
        <v>0</v>
      </c>
      <c r="O196" s="91">
        <f t="shared" si="128"/>
        <v>0</v>
      </c>
      <c r="P196" s="86"/>
      <c r="Q196" s="84">
        <f>SUM(Q185:Q195)</f>
        <v>0</v>
      </c>
    </row>
    <row r="197" spans="1:17" x14ac:dyDescent="0.3">
      <c r="A197" s="111"/>
      <c r="B197" s="168" t="s">
        <v>17</v>
      </c>
      <c r="C197" s="141" t="s">
        <v>93</v>
      </c>
      <c r="D197" s="170" t="s">
        <v>41</v>
      </c>
      <c r="E197" s="118"/>
      <c r="F197" s="130"/>
      <c r="G197" s="56"/>
      <c r="H197" s="57"/>
      <c r="I197" s="58"/>
      <c r="J197" s="231">
        <f>SUM(G197:I197)</f>
        <v>0</v>
      </c>
      <c r="K197" s="15">
        <f>E197*J197</f>
        <v>0</v>
      </c>
      <c r="L197" s="17">
        <f>25%*K197</f>
        <v>0</v>
      </c>
      <c r="M197" s="18">
        <f t="shared" ref="M197:M207" si="129">ROUND(SUM(K197:L197),0)</f>
        <v>0</v>
      </c>
      <c r="N197" s="19">
        <f>$N$4*$M197</f>
        <v>0</v>
      </c>
      <c r="O197" s="20">
        <f>$O$4*$M197</f>
        <v>0</v>
      </c>
      <c r="P197" s="21"/>
      <c r="Q197" s="15">
        <f>ROUND(SUM($N197:$P197),0)</f>
        <v>0</v>
      </c>
    </row>
    <row r="198" spans="1:17" x14ac:dyDescent="0.3">
      <c r="A198" s="111"/>
      <c r="B198" s="169"/>
      <c r="C198" s="142"/>
      <c r="D198" s="171"/>
      <c r="E198" s="119"/>
      <c r="F198" s="127"/>
      <c r="G198" s="69"/>
      <c r="H198" s="70"/>
      <c r="I198" s="71"/>
      <c r="J198" s="231">
        <f t="shared" ref="J198:J207" si="130">SUM(G198:I198)</f>
        <v>0</v>
      </c>
      <c r="K198" s="72">
        <f t="shared" ref="K198:K207" si="131">E198*J198</f>
        <v>0</v>
      </c>
      <c r="L198" s="73">
        <f t="shared" ref="L198:L207" si="132">25%*K198</f>
        <v>0</v>
      </c>
      <c r="M198" s="74">
        <f t="shared" si="129"/>
        <v>0</v>
      </c>
      <c r="N198" s="19">
        <f t="shared" ref="N198:N207" si="133">$N$4*$M198</f>
        <v>0</v>
      </c>
      <c r="O198" s="20">
        <f t="shared" ref="O198:O207" si="134">$O$4*$M198</f>
        <v>0</v>
      </c>
      <c r="P198" s="21"/>
      <c r="Q198" s="72">
        <f t="shared" ref="Q198:Q207" si="135">ROUND(SUM($N198:$P198),0)</f>
        <v>0</v>
      </c>
    </row>
    <row r="199" spans="1:17" x14ac:dyDescent="0.3">
      <c r="A199" s="111"/>
      <c r="B199" s="169"/>
      <c r="C199" s="142"/>
      <c r="D199" s="171"/>
      <c r="E199" s="119"/>
      <c r="F199" s="127"/>
      <c r="G199" s="69"/>
      <c r="H199" s="70"/>
      <c r="I199" s="71"/>
      <c r="J199" s="231">
        <f t="shared" si="130"/>
        <v>0</v>
      </c>
      <c r="K199" s="72">
        <f t="shared" si="131"/>
        <v>0</v>
      </c>
      <c r="L199" s="73">
        <f t="shared" si="132"/>
        <v>0</v>
      </c>
      <c r="M199" s="74">
        <f t="shared" si="129"/>
        <v>0</v>
      </c>
      <c r="N199" s="19">
        <f t="shared" si="133"/>
        <v>0</v>
      </c>
      <c r="O199" s="20">
        <f t="shared" si="134"/>
        <v>0</v>
      </c>
      <c r="P199" s="21"/>
      <c r="Q199" s="72">
        <f t="shared" si="135"/>
        <v>0</v>
      </c>
    </row>
    <row r="200" spans="1:17" x14ac:dyDescent="0.3">
      <c r="A200" s="111"/>
      <c r="B200" s="169"/>
      <c r="C200" s="142"/>
      <c r="D200" s="171"/>
      <c r="E200" s="119"/>
      <c r="F200" s="127"/>
      <c r="G200" s="69"/>
      <c r="H200" s="70"/>
      <c r="I200" s="71"/>
      <c r="J200" s="231">
        <f t="shared" si="130"/>
        <v>0</v>
      </c>
      <c r="K200" s="72">
        <f t="shared" si="131"/>
        <v>0</v>
      </c>
      <c r="L200" s="73">
        <f t="shared" si="132"/>
        <v>0</v>
      </c>
      <c r="M200" s="74">
        <f t="shared" si="129"/>
        <v>0</v>
      </c>
      <c r="N200" s="19">
        <f t="shared" si="133"/>
        <v>0</v>
      </c>
      <c r="O200" s="20">
        <f t="shared" si="134"/>
        <v>0</v>
      </c>
      <c r="P200" s="21"/>
      <c r="Q200" s="72">
        <f t="shared" si="135"/>
        <v>0</v>
      </c>
    </row>
    <row r="201" spans="1:17" x14ac:dyDescent="0.3">
      <c r="A201" s="111"/>
      <c r="B201" s="169"/>
      <c r="C201" s="142"/>
      <c r="D201" s="171"/>
      <c r="E201" s="119"/>
      <c r="F201" s="127"/>
      <c r="G201" s="69"/>
      <c r="H201" s="70"/>
      <c r="I201" s="71"/>
      <c r="J201" s="231">
        <f t="shared" si="130"/>
        <v>0</v>
      </c>
      <c r="K201" s="72">
        <f t="shared" si="131"/>
        <v>0</v>
      </c>
      <c r="L201" s="73">
        <f t="shared" si="132"/>
        <v>0</v>
      </c>
      <c r="M201" s="74">
        <f t="shared" si="129"/>
        <v>0</v>
      </c>
      <c r="N201" s="19">
        <f t="shared" si="133"/>
        <v>0</v>
      </c>
      <c r="O201" s="20">
        <f t="shared" si="134"/>
        <v>0</v>
      </c>
      <c r="P201" s="21"/>
      <c r="Q201" s="72">
        <f t="shared" si="135"/>
        <v>0</v>
      </c>
    </row>
    <row r="202" spans="1:17" x14ac:dyDescent="0.3">
      <c r="A202" s="111"/>
      <c r="B202" s="169"/>
      <c r="C202" s="142"/>
      <c r="D202" s="171"/>
      <c r="E202" s="119"/>
      <c r="F202" s="127"/>
      <c r="G202" s="69"/>
      <c r="H202" s="70"/>
      <c r="I202" s="71"/>
      <c r="J202" s="231">
        <f t="shared" si="130"/>
        <v>0</v>
      </c>
      <c r="K202" s="72">
        <f t="shared" si="131"/>
        <v>0</v>
      </c>
      <c r="L202" s="73">
        <f t="shared" si="132"/>
        <v>0</v>
      </c>
      <c r="M202" s="74">
        <f t="shared" si="129"/>
        <v>0</v>
      </c>
      <c r="N202" s="19">
        <f t="shared" si="133"/>
        <v>0</v>
      </c>
      <c r="O202" s="20">
        <f t="shared" si="134"/>
        <v>0</v>
      </c>
      <c r="P202" s="21"/>
      <c r="Q202" s="72">
        <f t="shared" si="135"/>
        <v>0</v>
      </c>
    </row>
    <row r="203" spans="1:17" x14ac:dyDescent="0.3">
      <c r="A203" s="111"/>
      <c r="B203" s="169"/>
      <c r="C203" s="142"/>
      <c r="D203" s="171"/>
      <c r="E203" s="119"/>
      <c r="F203" s="127"/>
      <c r="G203" s="69"/>
      <c r="H203" s="70"/>
      <c r="I203" s="71"/>
      <c r="J203" s="231">
        <f t="shared" si="130"/>
        <v>0</v>
      </c>
      <c r="K203" s="72">
        <f t="shared" si="131"/>
        <v>0</v>
      </c>
      <c r="L203" s="73">
        <f t="shared" si="132"/>
        <v>0</v>
      </c>
      <c r="M203" s="74">
        <f t="shared" si="129"/>
        <v>0</v>
      </c>
      <c r="N203" s="19">
        <f t="shared" si="133"/>
        <v>0</v>
      </c>
      <c r="O203" s="20">
        <f t="shared" si="134"/>
        <v>0</v>
      </c>
      <c r="P203" s="21"/>
      <c r="Q203" s="72">
        <f t="shared" si="135"/>
        <v>0</v>
      </c>
    </row>
    <row r="204" spans="1:17" x14ac:dyDescent="0.3">
      <c r="A204" s="111"/>
      <c r="B204" s="169"/>
      <c r="C204" s="142"/>
      <c r="D204" s="171"/>
      <c r="E204" s="119"/>
      <c r="F204" s="127"/>
      <c r="G204" s="69"/>
      <c r="H204" s="70"/>
      <c r="I204" s="71"/>
      <c r="J204" s="231">
        <f t="shared" si="130"/>
        <v>0</v>
      </c>
      <c r="K204" s="72">
        <f t="shared" si="131"/>
        <v>0</v>
      </c>
      <c r="L204" s="73">
        <f t="shared" si="132"/>
        <v>0</v>
      </c>
      <c r="M204" s="74">
        <f t="shared" si="129"/>
        <v>0</v>
      </c>
      <c r="N204" s="19">
        <f t="shared" si="133"/>
        <v>0</v>
      </c>
      <c r="O204" s="20">
        <f t="shared" si="134"/>
        <v>0</v>
      </c>
      <c r="P204" s="21"/>
      <c r="Q204" s="72">
        <f t="shared" si="135"/>
        <v>0</v>
      </c>
    </row>
    <row r="205" spans="1:17" x14ac:dyDescent="0.3">
      <c r="A205" s="111"/>
      <c r="B205" s="169"/>
      <c r="C205" s="142"/>
      <c r="D205" s="171"/>
      <c r="E205" s="119"/>
      <c r="F205" s="127"/>
      <c r="G205" s="69"/>
      <c r="H205" s="70"/>
      <c r="I205" s="71"/>
      <c r="J205" s="231">
        <f t="shared" si="130"/>
        <v>0</v>
      </c>
      <c r="K205" s="72">
        <f t="shared" si="131"/>
        <v>0</v>
      </c>
      <c r="L205" s="73">
        <f t="shared" si="132"/>
        <v>0</v>
      </c>
      <c r="M205" s="74">
        <f t="shared" si="129"/>
        <v>0</v>
      </c>
      <c r="N205" s="19">
        <f t="shared" si="133"/>
        <v>0</v>
      </c>
      <c r="O205" s="20">
        <f t="shared" si="134"/>
        <v>0</v>
      </c>
      <c r="P205" s="21"/>
      <c r="Q205" s="72">
        <f t="shared" si="135"/>
        <v>0</v>
      </c>
    </row>
    <row r="206" spans="1:17" x14ac:dyDescent="0.3">
      <c r="A206" s="111"/>
      <c r="B206" s="169"/>
      <c r="C206" s="142"/>
      <c r="D206" s="171"/>
      <c r="E206" s="119"/>
      <c r="F206" s="127"/>
      <c r="G206" s="69"/>
      <c r="H206" s="70"/>
      <c r="I206" s="71"/>
      <c r="J206" s="231">
        <f t="shared" si="130"/>
        <v>0</v>
      </c>
      <c r="K206" s="72">
        <f t="shared" si="131"/>
        <v>0</v>
      </c>
      <c r="L206" s="73">
        <f t="shared" si="132"/>
        <v>0</v>
      </c>
      <c r="M206" s="74">
        <f t="shared" si="129"/>
        <v>0</v>
      </c>
      <c r="N206" s="19">
        <f t="shared" si="133"/>
        <v>0</v>
      </c>
      <c r="O206" s="20">
        <f t="shared" si="134"/>
        <v>0</v>
      </c>
      <c r="P206" s="21"/>
      <c r="Q206" s="72">
        <f t="shared" si="135"/>
        <v>0</v>
      </c>
    </row>
    <row r="207" spans="1:17" ht="15" thickBot="1" x14ac:dyDescent="0.35">
      <c r="A207" s="111"/>
      <c r="B207" s="169"/>
      <c r="C207" s="142"/>
      <c r="D207" s="171"/>
      <c r="E207" s="120"/>
      <c r="F207" s="128"/>
      <c r="G207" s="75"/>
      <c r="H207" s="76"/>
      <c r="I207" s="77"/>
      <c r="J207" s="231">
        <f t="shared" si="130"/>
        <v>0</v>
      </c>
      <c r="K207" s="78">
        <f t="shared" si="131"/>
        <v>0</v>
      </c>
      <c r="L207" s="79">
        <f t="shared" si="132"/>
        <v>0</v>
      </c>
      <c r="M207" s="80">
        <f t="shared" si="129"/>
        <v>0</v>
      </c>
      <c r="N207" s="81">
        <f t="shared" si="133"/>
        <v>0</v>
      </c>
      <c r="O207" s="82">
        <f t="shared" si="134"/>
        <v>0</v>
      </c>
      <c r="P207" s="83"/>
      <c r="Q207" s="78">
        <f t="shared" si="135"/>
        <v>0</v>
      </c>
    </row>
    <row r="208" spans="1:17" ht="15" customHeight="1" thickBot="1" x14ac:dyDescent="0.35">
      <c r="A208" s="111"/>
      <c r="B208" s="166" t="s">
        <v>148</v>
      </c>
      <c r="C208" s="166"/>
      <c r="D208" s="167"/>
      <c r="E208" s="121">
        <f>SUM(E197:E207)</f>
        <v>0</v>
      </c>
      <c r="F208" s="129"/>
      <c r="G208" s="124">
        <f t="shared" ref="G208:O208" si="136">SUM(G197:G207)</f>
        <v>0</v>
      </c>
      <c r="H208" s="89">
        <f t="shared" si="136"/>
        <v>0</v>
      </c>
      <c r="I208" s="89">
        <f t="shared" si="136"/>
        <v>0</v>
      </c>
      <c r="J208" s="116">
        <f t="shared" si="136"/>
        <v>0</v>
      </c>
      <c r="K208" s="84">
        <f t="shared" si="136"/>
        <v>0</v>
      </c>
      <c r="L208" s="84">
        <f t="shared" si="136"/>
        <v>0</v>
      </c>
      <c r="M208" s="85">
        <f t="shared" si="136"/>
        <v>0</v>
      </c>
      <c r="N208" s="90">
        <f t="shared" si="136"/>
        <v>0</v>
      </c>
      <c r="O208" s="91">
        <f t="shared" si="136"/>
        <v>0</v>
      </c>
      <c r="P208" s="86"/>
      <c r="Q208" s="84">
        <f>SUM(Q197:Q207)</f>
        <v>0</v>
      </c>
    </row>
    <row r="209" spans="1:17" x14ac:dyDescent="0.3">
      <c r="A209" s="111"/>
      <c r="B209" s="168" t="s">
        <v>18</v>
      </c>
      <c r="C209" s="141" t="s">
        <v>94</v>
      </c>
      <c r="D209" s="170" t="s">
        <v>42</v>
      </c>
      <c r="E209" s="118"/>
      <c r="F209" s="130"/>
      <c r="G209" s="56"/>
      <c r="H209" s="57"/>
      <c r="I209" s="58"/>
      <c r="J209" s="231">
        <f>SUM(G209:I209)</f>
        <v>0</v>
      </c>
      <c r="K209" s="15">
        <f>E209*J209</f>
        <v>0</v>
      </c>
      <c r="L209" s="17">
        <f>25%*K209</f>
        <v>0</v>
      </c>
      <c r="M209" s="18">
        <f t="shared" ref="M209:M219" si="137">ROUND(SUM(K209:L209),0)</f>
        <v>0</v>
      </c>
      <c r="N209" s="19">
        <f>$N$4*$M209</f>
        <v>0</v>
      </c>
      <c r="O209" s="20">
        <f>$O$4*$M209</f>
        <v>0</v>
      </c>
      <c r="P209" s="21"/>
      <c r="Q209" s="15">
        <f>ROUND(SUM($N209:$P209),0)</f>
        <v>0</v>
      </c>
    </row>
    <row r="210" spans="1:17" x14ac:dyDescent="0.3">
      <c r="A210" s="111"/>
      <c r="B210" s="169"/>
      <c r="C210" s="142"/>
      <c r="D210" s="171"/>
      <c r="E210" s="119"/>
      <c r="F210" s="127"/>
      <c r="G210" s="69"/>
      <c r="H210" s="70"/>
      <c r="I210" s="71"/>
      <c r="J210" s="231">
        <f t="shared" ref="J210:J219" si="138">SUM(G210:I210)</f>
        <v>0</v>
      </c>
      <c r="K210" s="72">
        <f t="shared" ref="K210:K219" si="139">E210*J210</f>
        <v>0</v>
      </c>
      <c r="L210" s="73">
        <f t="shared" ref="L210:L219" si="140">25%*K210</f>
        <v>0</v>
      </c>
      <c r="M210" s="74">
        <f t="shared" si="137"/>
        <v>0</v>
      </c>
      <c r="N210" s="19">
        <f t="shared" ref="N210:N219" si="141">$N$4*$M210</f>
        <v>0</v>
      </c>
      <c r="O210" s="20">
        <f t="shared" ref="O210:O219" si="142">$O$4*$M210</f>
        <v>0</v>
      </c>
      <c r="P210" s="21"/>
      <c r="Q210" s="72">
        <f t="shared" ref="Q210:Q219" si="143">ROUND(SUM($N210:$P210),0)</f>
        <v>0</v>
      </c>
    </row>
    <row r="211" spans="1:17" x14ac:dyDescent="0.3">
      <c r="A211" s="111"/>
      <c r="B211" s="169"/>
      <c r="C211" s="142"/>
      <c r="D211" s="171"/>
      <c r="E211" s="119"/>
      <c r="F211" s="127"/>
      <c r="G211" s="69"/>
      <c r="H211" s="70"/>
      <c r="I211" s="71"/>
      <c r="J211" s="231">
        <f t="shared" si="138"/>
        <v>0</v>
      </c>
      <c r="K211" s="72">
        <f t="shared" si="139"/>
        <v>0</v>
      </c>
      <c r="L211" s="73">
        <f t="shared" si="140"/>
        <v>0</v>
      </c>
      <c r="M211" s="74">
        <f t="shared" si="137"/>
        <v>0</v>
      </c>
      <c r="N211" s="19">
        <f t="shared" si="141"/>
        <v>0</v>
      </c>
      <c r="O211" s="20">
        <f t="shared" si="142"/>
        <v>0</v>
      </c>
      <c r="P211" s="21"/>
      <c r="Q211" s="72">
        <f t="shared" si="143"/>
        <v>0</v>
      </c>
    </row>
    <row r="212" spans="1:17" x14ac:dyDescent="0.3">
      <c r="A212" s="111"/>
      <c r="B212" s="169"/>
      <c r="C212" s="142"/>
      <c r="D212" s="171"/>
      <c r="E212" s="119"/>
      <c r="F212" s="127"/>
      <c r="G212" s="69"/>
      <c r="H212" s="70"/>
      <c r="I212" s="71"/>
      <c r="J212" s="231">
        <f t="shared" si="138"/>
        <v>0</v>
      </c>
      <c r="K212" s="72">
        <f t="shared" si="139"/>
        <v>0</v>
      </c>
      <c r="L212" s="73">
        <f t="shared" si="140"/>
        <v>0</v>
      </c>
      <c r="M212" s="74">
        <f t="shared" si="137"/>
        <v>0</v>
      </c>
      <c r="N212" s="19">
        <f t="shared" si="141"/>
        <v>0</v>
      </c>
      <c r="O212" s="20">
        <f t="shared" si="142"/>
        <v>0</v>
      </c>
      <c r="P212" s="21"/>
      <c r="Q212" s="72">
        <f t="shared" si="143"/>
        <v>0</v>
      </c>
    </row>
    <row r="213" spans="1:17" x14ac:dyDescent="0.3">
      <c r="A213" s="111"/>
      <c r="B213" s="169"/>
      <c r="C213" s="142"/>
      <c r="D213" s="171"/>
      <c r="E213" s="119"/>
      <c r="F213" s="127"/>
      <c r="G213" s="69"/>
      <c r="H213" s="70"/>
      <c r="I213" s="71"/>
      <c r="J213" s="231">
        <f t="shared" si="138"/>
        <v>0</v>
      </c>
      <c r="K213" s="72">
        <f t="shared" si="139"/>
        <v>0</v>
      </c>
      <c r="L213" s="73">
        <f t="shared" si="140"/>
        <v>0</v>
      </c>
      <c r="M213" s="74">
        <f t="shared" si="137"/>
        <v>0</v>
      </c>
      <c r="N213" s="19">
        <f t="shared" si="141"/>
        <v>0</v>
      </c>
      <c r="O213" s="20">
        <f t="shared" si="142"/>
        <v>0</v>
      </c>
      <c r="P213" s="21"/>
      <c r="Q213" s="72">
        <f t="shared" si="143"/>
        <v>0</v>
      </c>
    </row>
    <row r="214" spans="1:17" x14ac:dyDescent="0.3">
      <c r="A214" s="111"/>
      <c r="B214" s="169"/>
      <c r="C214" s="142"/>
      <c r="D214" s="171"/>
      <c r="E214" s="119"/>
      <c r="F214" s="127"/>
      <c r="G214" s="69"/>
      <c r="H214" s="70"/>
      <c r="I214" s="71"/>
      <c r="J214" s="231">
        <f t="shared" si="138"/>
        <v>0</v>
      </c>
      <c r="K214" s="72">
        <f t="shared" si="139"/>
        <v>0</v>
      </c>
      <c r="L214" s="73">
        <f t="shared" si="140"/>
        <v>0</v>
      </c>
      <c r="M214" s="74">
        <f t="shared" si="137"/>
        <v>0</v>
      </c>
      <c r="N214" s="19">
        <f t="shared" si="141"/>
        <v>0</v>
      </c>
      <c r="O214" s="20">
        <f t="shared" si="142"/>
        <v>0</v>
      </c>
      <c r="P214" s="21"/>
      <c r="Q214" s="72">
        <f t="shared" si="143"/>
        <v>0</v>
      </c>
    </row>
    <row r="215" spans="1:17" x14ac:dyDescent="0.3">
      <c r="A215" s="111"/>
      <c r="B215" s="169"/>
      <c r="C215" s="142"/>
      <c r="D215" s="171"/>
      <c r="E215" s="119"/>
      <c r="F215" s="127"/>
      <c r="G215" s="69"/>
      <c r="H215" s="70"/>
      <c r="I215" s="71"/>
      <c r="J215" s="231">
        <f t="shared" si="138"/>
        <v>0</v>
      </c>
      <c r="K215" s="72">
        <f t="shared" si="139"/>
        <v>0</v>
      </c>
      <c r="L215" s="73">
        <f t="shared" si="140"/>
        <v>0</v>
      </c>
      <c r="M215" s="74">
        <f t="shared" si="137"/>
        <v>0</v>
      </c>
      <c r="N215" s="19">
        <f t="shared" si="141"/>
        <v>0</v>
      </c>
      <c r="O215" s="20">
        <f t="shared" si="142"/>
        <v>0</v>
      </c>
      <c r="P215" s="21"/>
      <c r="Q215" s="72">
        <f t="shared" si="143"/>
        <v>0</v>
      </c>
    </row>
    <row r="216" spans="1:17" x14ac:dyDescent="0.3">
      <c r="A216" s="111"/>
      <c r="B216" s="169"/>
      <c r="C216" s="142"/>
      <c r="D216" s="171"/>
      <c r="E216" s="119"/>
      <c r="F216" s="127"/>
      <c r="G216" s="69"/>
      <c r="H216" s="70"/>
      <c r="I216" s="71"/>
      <c r="J216" s="231">
        <f t="shared" si="138"/>
        <v>0</v>
      </c>
      <c r="K216" s="72">
        <f t="shared" si="139"/>
        <v>0</v>
      </c>
      <c r="L216" s="73">
        <f t="shared" si="140"/>
        <v>0</v>
      </c>
      <c r="M216" s="74">
        <f t="shared" si="137"/>
        <v>0</v>
      </c>
      <c r="N216" s="19">
        <f t="shared" si="141"/>
        <v>0</v>
      </c>
      <c r="O216" s="20">
        <f t="shared" si="142"/>
        <v>0</v>
      </c>
      <c r="P216" s="21"/>
      <c r="Q216" s="72">
        <f t="shared" si="143"/>
        <v>0</v>
      </c>
    </row>
    <row r="217" spans="1:17" x14ac:dyDescent="0.3">
      <c r="A217" s="111"/>
      <c r="B217" s="169"/>
      <c r="C217" s="142"/>
      <c r="D217" s="171"/>
      <c r="E217" s="119"/>
      <c r="F217" s="127"/>
      <c r="G217" s="69"/>
      <c r="H217" s="70"/>
      <c r="I217" s="71"/>
      <c r="J217" s="231">
        <f t="shared" si="138"/>
        <v>0</v>
      </c>
      <c r="K217" s="72">
        <f t="shared" si="139"/>
        <v>0</v>
      </c>
      <c r="L217" s="73">
        <f t="shared" si="140"/>
        <v>0</v>
      </c>
      <c r="M217" s="74">
        <f t="shared" si="137"/>
        <v>0</v>
      </c>
      <c r="N217" s="19">
        <f t="shared" si="141"/>
        <v>0</v>
      </c>
      <c r="O217" s="20">
        <f t="shared" si="142"/>
        <v>0</v>
      </c>
      <c r="P217" s="21"/>
      <c r="Q217" s="72">
        <f t="shared" si="143"/>
        <v>0</v>
      </c>
    </row>
    <row r="218" spans="1:17" x14ac:dyDescent="0.3">
      <c r="A218" s="111"/>
      <c r="B218" s="169"/>
      <c r="C218" s="142"/>
      <c r="D218" s="171"/>
      <c r="E218" s="119"/>
      <c r="F218" s="127"/>
      <c r="G218" s="69"/>
      <c r="H218" s="70"/>
      <c r="I218" s="71"/>
      <c r="J218" s="231">
        <f t="shared" si="138"/>
        <v>0</v>
      </c>
      <c r="K218" s="72">
        <f t="shared" si="139"/>
        <v>0</v>
      </c>
      <c r="L218" s="73">
        <f t="shared" si="140"/>
        <v>0</v>
      </c>
      <c r="M218" s="74">
        <f t="shared" si="137"/>
        <v>0</v>
      </c>
      <c r="N218" s="19">
        <f t="shared" si="141"/>
        <v>0</v>
      </c>
      <c r="O218" s="20">
        <f t="shared" si="142"/>
        <v>0</v>
      </c>
      <c r="P218" s="21"/>
      <c r="Q218" s="72">
        <f t="shared" si="143"/>
        <v>0</v>
      </c>
    </row>
    <row r="219" spans="1:17" ht="15" thickBot="1" x14ac:dyDescent="0.35">
      <c r="A219" s="111"/>
      <c r="B219" s="169"/>
      <c r="C219" s="142"/>
      <c r="D219" s="171"/>
      <c r="E219" s="120"/>
      <c r="F219" s="128"/>
      <c r="G219" s="75"/>
      <c r="H219" s="76"/>
      <c r="I219" s="77"/>
      <c r="J219" s="231">
        <f t="shared" si="138"/>
        <v>0</v>
      </c>
      <c r="K219" s="78">
        <f t="shared" si="139"/>
        <v>0</v>
      </c>
      <c r="L219" s="79">
        <f t="shared" si="140"/>
        <v>0</v>
      </c>
      <c r="M219" s="80">
        <f t="shared" si="137"/>
        <v>0</v>
      </c>
      <c r="N219" s="81">
        <f t="shared" si="141"/>
        <v>0</v>
      </c>
      <c r="O219" s="82">
        <f t="shared" si="142"/>
        <v>0</v>
      </c>
      <c r="P219" s="83"/>
      <c r="Q219" s="78">
        <f t="shared" si="143"/>
        <v>0</v>
      </c>
    </row>
    <row r="220" spans="1:17" ht="15" customHeight="1" thickBot="1" x14ac:dyDescent="0.35">
      <c r="A220" s="111"/>
      <c r="B220" s="166" t="s">
        <v>149</v>
      </c>
      <c r="C220" s="166"/>
      <c r="D220" s="167"/>
      <c r="E220" s="121">
        <f>SUM(E209:E219)</f>
        <v>0</v>
      </c>
      <c r="F220" s="129"/>
      <c r="G220" s="124">
        <f t="shared" ref="G220:O220" si="144">SUM(G209:G219)</f>
        <v>0</v>
      </c>
      <c r="H220" s="89">
        <f t="shared" si="144"/>
        <v>0</v>
      </c>
      <c r="I220" s="89">
        <f t="shared" si="144"/>
        <v>0</v>
      </c>
      <c r="J220" s="116">
        <f t="shared" si="144"/>
        <v>0</v>
      </c>
      <c r="K220" s="84">
        <f t="shared" si="144"/>
        <v>0</v>
      </c>
      <c r="L220" s="84">
        <f t="shared" si="144"/>
        <v>0</v>
      </c>
      <c r="M220" s="85">
        <f t="shared" si="144"/>
        <v>0</v>
      </c>
      <c r="N220" s="90">
        <f t="shared" si="144"/>
        <v>0</v>
      </c>
      <c r="O220" s="91">
        <f t="shared" si="144"/>
        <v>0</v>
      </c>
      <c r="P220" s="86"/>
      <c r="Q220" s="84">
        <f>SUM(Q209:Q219)</f>
        <v>0</v>
      </c>
    </row>
    <row r="221" spans="1:17" x14ac:dyDescent="0.3">
      <c r="A221" s="111"/>
      <c r="B221" s="168" t="s">
        <v>19</v>
      </c>
      <c r="C221" s="141" t="s">
        <v>95</v>
      </c>
      <c r="D221" s="170" t="s">
        <v>96</v>
      </c>
      <c r="E221" s="118"/>
      <c r="F221" s="130"/>
      <c r="G221" s="56"/>
      <c r="H221" s="57"/>
      <c r="I221" s="58"/>
      <c r="J221" s="231">
        <f>SUM(G221:I221)</f>
        <v>0</v>
      </c>
      <c r="K221" s="15">
        <f>E221*J221</f>
        <v>0</v>
      </c>
      <c r="L221" s="17">
        <f>25%*K221</f>
        <v>0</v>
      </c>
      <c r="M221" s="18">
        <f t="shared" ref="M221:M231" si="145">ROUND(SUM(K221:L221),0)</f>
        <v>0</v>
      </c>
      <c r="N221" s="19">
        <f>$N$4*$M221</f>
        <v>0</v>
      </c>
      <c r="O221" s="20">
        <f>$O$4*$M221</f>
        <v>0</v>
      </c>
      <c r="P221" s="21"/>
      <c r="Q221" s="15">
        <f>ROUND(SUM($N221:$P221),0)</f>
        <v>0</v>
      </c>
    </row>
    <row r="222" spans="1:17" x14ac:dyDescent="0.3">
      <c r="A222" s="111"/>
      <c r="B222" s="169"/>
      <c r="C222" s="142"/>
      <c r="D222" s="171"/>
      <c r="E222" s="119"/>
      <c r="F222" s="127"/>
      <c r="G222" s="69"/>
      <c r="H222" s="70"/>
      <c r="I222" s="71"/>
      <c r="J222" s="231">
        <f t="shared" ref="J222:J231" si="146">SUM(G222:I222)</f>
        <v>0</v>
      </c>
      <c r="K222" s="72">
        <f t="shared" ref="K222:K231" si="147">E222*J222</f>
        <v>0</v>
      </c>
      <c r="L222" s="73">
        <f t="shared" ref="L222:L231" si="148">25%*K222</f>
        <v>0</v>
      </c>
      <c r="M222" s="74">
        <f t="shared" si="145"/>
        <v>0</v>
      </c>
      <c r="N222" s="19">
        <f t="shared" ref="N222:N231" si="149">$N$4*$M222</f>
        <v>0</v>
      </c>
      <c r="O222" s="20">
        <f t="shared" ref="O222:O231" si="150">$O$4*$M222</f>
        <v>0</v>
      </c>
      <c r="P222" s="21"/>
      <c r="Q222" s="72">
        <f t="shared" ref="Q222:Q231" si="151">ROUND(SUM($N222:$P222),0)</f>
        <v>0</v>
      </c>
    </row>
    <row r="223" spans="1:17" x14ac:dyDescent="0.3">
      <c r="A223" s="111"/>
      <c r="B223" s="169"/>
      <c r="C223" s="142"/>
      <c r="D223" s="171"/>
      <c r="E223" s="119"/>
      <c r="F223" s="127"/>
      <c r="G223" s="69"/>
      <c r="H223" s="70"/>
      <c r="I223" s="71"/>
      <c r="J223" s="231">
        <f t="shared" si="146"/>
        <v>0</v>
      </c>
      <c r="K223" s="72">
        <f t="shared" si="147"/>
        <v>0</v>
      </c>
      <c r="L223" s="73">
        <f t="shared" si="148"/>
        <v>0</v>
      </c>
      <c r="M223" s="74">
        <f t="shared" si="145"/>
        <v>0</v>
      </c>
      <c r="N223" s="19">
        <f t="shared" si="149"/>
        <v>0</v>
      </c>
      <c r="O223" s="20">
        <f t="shared" si="150"/>
        <v>0</v>
      </c>
      <c r="P223" s="21"/>
      <c r="Q223" s="72">
        <f t="shared" si="151"/>
        <v>0</v>
      </c>
    </row>
    <row r="224" spans="1:17" x14ac:dyDescent="0.3">
      <c r="A224" s="111"/>
      <c r="B224" s="169"/>
      <c r="C224" s="142"/>
      <c r="D224" s="171"/>
      <c r="E224" s="119"/>
      <c r="F224" s="127"/>
      <c r="G224" s="69"/>
      <c r="H224" s="70"/>
      <c r="I224" s="71"/>
      <c r="J224" s="231">
        <f t="shared" si="146"/>
        <v>0</v>
      </c>
      <c r="K224" s="72">
        <f t="shared" si="147"/>
        <v>0</v>
      </c>
      <c r="L224" s="73">
        <f t="shared" si="148"/>
        <v>0</v>
      </c>
      <c r="M224" s="74">
        <f t="shared" si="145"/>
        <v>0</v>
      </c>
      <c r="N224" s="19">
        <f t="shared" si="149"/>
        <v>0</v>
      </c>
      <c r="O224" s="20">
        <f t="shared" si="150"/>
        <v>0</v>
      </c>
      <c r="P224" s="21"/>
      <c r="Q224" s="72">
        <f t="shared" si="151"/>
        <v>0</v>
      </c>
    </row>
    <row r="225" spans="1:17" x14ac:dyDescent="0.3">
      <c r="A225" s="111"/>
      <c r="B225" s="169"/>
      <c r="C225" s="142"/>
      <c r="D225" s="171"/>
      <c r="E225" s="119"/>
      <c r="F225" s="127"/>
      <c r="G225" s="69"/>
      <c r="H225" s="70"/>
      <c r="I225" s="71"/>
      <c r="J225" s="231">
        <f t="shared" si="146"/>
        <v>0</v>
      </c>
      <c r="K225" s="72">
        <f t="shared" si="147"/>
        <v>0</v>
      </c>
      <c r="L225" s="73">
        <f t="shared" si="148"/>
        <v>0</v>
      </c>
      <c r="M225" s="74">
        <f t="shared" si="145"/>
        <v>0</v>
      </c>
      <c r="N225" s="19">
        <f t="shared" si="149"/>
        <v>0</v>
      </c>
      <c r="O225" s="20">
        <f t="shared" si="150"/>
        <v>0</v>
      </c>
      <c r="P225" s="21"/>
      <c r="Q225" s="72">
        <f t="shared" si="151"/>
        <v>0</v>
      </c>
    </row>
    <row r="226" spans="1:17" x14ac:dyDescent="0.3">
      <c r="A226" s="111"/>
      <c r="B226" s="169"/>
      <c r="C226" s="142"/>
      <c r="D226" s="171"/>
      <c r="E226" s="119"/>
      <c r="F226" s="127"/>
      <c r="G226" s="69"/>
      <c r="H226" s="70"/>
      <c r="I226" s="71"/>
      <c r="J226" s="231">
        <f t="shared" si="146"/>
        <v>0</v>
      </c>
      <c r="K226" s="72">
        <f t="shared" si="147"/>
        <v>0</v>
      </c>
      <c r="L226" s="73">
        <f t="shared" si="148"/>
        <v>0</v>
      </c>
      <c r="M226" s="74">
        <f t="shared" si="145"/>
        <v>0</v>
      </c>
      <c r="N226" s="19">
        <f t="shared" si="149"/>
        <v>0</v>
      </c>
      <c r="O226" s="20">
        <f t="shared" si="150"/>
        <v>0</v>
      </c>
      <c r="P226" s="21"/>
      <c r="Q226" s="72">
        <f t="shared" si="151"/>
        <v>0</v>
      </c>
    </row>
    <row r="227" spans="1:17" x14ac:dyDescent="0.3">
      <c r="A227" s="111"/>
      <c r="B227" s="169"/>
      <c r="C227" s="142"/>
      <c r="D227" s="171"/>
      <c r="E227" s="119"/>
      <c r="F227" s="127"/>
      <c r="G227" s="69"/>
      <c r="H227" s="70"/>
      <c r="I227" s="71"/>
      <c r="J227" s="231">
        <f t="shared" si="146"/>
        <v>0</v>
      </c>
      <c r="K227" s="72">
        <f t="shared" si="147"/>
        <v>0</v>
      </c>
      <c r="L227" s="73">
        <f t="shared" si="148"/>
        <v>0</v>
      </c>
      <c r="M227" s="74">
        <f t="shared" si="145"/>
        <v>0</v>
      </c>
      <c r="N227" s="19">
        <f t="shared" si="149"/>
        <v>0</v>
      </c>
      <c r="O227" s="20">
        <f t="shared" si="150"/>
        <v>0</v>
      </c>
      <c r="P227" s="21"/>
      <c r="Q227" s="72">
        <f t="shared" si="151"/>
        <v>0</v>
      </c>
    </row>
    <row r="228" spans="1:17" x14ac:dyDescent="0.3">
      <c r="A228" s="111"/>
      <c r="B228" s="169"/>
      <c r="C228" s="142"/>
      <c r="D228" s="171"/>
      <c r="E228" s="119"/>
      <c r="F228" s="127"/>
      <c r="G228" s="69"/>
      <c r="H228" s="70"/>
      <c r="I228" s="71"/>
      <c r="J228" s="231">
        <f t="shared" si="146"/>
        <v>0</v>
      </c>
      <c r="K228" s="72">
        <f t="shared" si="147"/>
        <v>0</v>
      </c>
      <c r="L228" s="73">
        <f t="shared" si="148"/>
        <v>0</v>
      </c>
      <c r="M228" s="74">
        <f t="shared" si="145"/>
        <v>0</v>
      </c>
      <c r="N228" s="19">
        <f t="shared" si="149"/>
        <v>0</v>
      </c>
      <c r="O228" s="20">
        <f t="shared" si="150"/>
        <v>0</v>
      </c>
      <c r="P228" s="21"/>
      <c r="Q228" s="72">
        <f t="shared" si="151"/>
        <v>0</v>
      </c>
    </row>
    <row r="229" spans="1:17" x14ac:dyDescent="0.3">
      <c r="A229" s="111"/>
      <c r="B229" s="169"/>
      <c r="C229" s="142"/>
      <c r="D229" s="171"/>
      <c r="E229" s="119"/>
      <c r="F229" s="127"/>
      <c r="G229" s="69"/>
      <c r="H229" s="70"/>
      <c r="I229" s="71"/>
      <c r="J229" s="231">
        <f t="shared" si="146"/>
        <v>0</v>
      </c>
      <c r="K229" s="72">
        <f t="shared" si="147"/>
        <v>0</v>
      </c>
      <c r="L229" s="73">
        <f t="shared" si="148"/>
        <v>0</v>
      </c>
      <c r="M229" s="74">
        <f t="shared" si="145"/>
        <v>0</v>
      </c>
      <c r="N229" s="19">
        <f t="shared" si="149"/>
        <v>0</v>
      </c>
      <c r="O229" s="20">
        <f t="shared" si="150"/>
        <v>0</v>
      </c>
      <c r="P229" s="21"/>
      <c r="Q229" s="72">
        <f t="shared" si="151"/>
        <v>0</v>
      </c>
    </row>
    <row r="230" spans="1:17" x14ac:dyDescent="0.3">
      <c r="A230" s="111"/>
      <c r="B230" s="169"/>
      <c r="C230" s="142"/>
      <c r="D230" s="171"/>
      <c r="E230" s="119"/>
      <c r="F230" s="127"/>
      <c r="G230" s="69"/>
      <c r="H230" s="70"/>
      <c r="I230" s="71"/>
      <c r="J230" s="231">
        <f t="shared" si="146"/>
        <v>0</v>
      </c>
      <c r="K230" s="72">
        <f t="shared" si="147"/>
        <v>0</v>
      </c>
      <c r="L230" s="73">
        <f t="shared" si="148"/>
        <v>0</v>
      </c>
      <c r="M230" s="74">
        <f t="shared" si="145"/>
        <v>0</v>
      </c>
      <c r="N230" s="19">
        <f t="shared" si="149"/>
        <v>0</v>
      </c>
      <c r="O230" s="20">
        <f t="shared" si="150"/>
        <v>0</v>
      </c>
      <c r="P230" s="21"/>
      <c r="Q230" s="72">
        <f t="shared" si="151"/>
        <v>0</v>
      </c>
    </row>
    <row r="231" spans="1:17" ht="15" thickBot="1" x14ac:dyDescent="0.35">
      <c r="A231" s="111"/>
      <c r="B231" s="169"/>
      <c r="C231" s="142"/>
      <c r="D231" s="171"/>
      <c r="E231" s="120"/>
      <c r="F231" s="128"/>
      <c r="G231" s="75"/>
      <c r="H231" s="76"/>
      <c r="I231" s="77"/>
      <c r="J231" s="231">
        <f t="shared" si="146"/>
        <v>0</v>
      </c>
      <c r="K231" s="78">
        <f t="shared" si="147"/>
        <v>0</v>
      </c>
      <c r="L231" s="79">
        <f t="shared" si="148"/>
        <v>0</v>
      </c>
      <c r="M231" s="80">
        <f t="shared" si="145"/>
        <v>0</v>
      </c>
      <c r="N231" s="81">
        <f t="shared" si="149"/>
        <v>0</v>
      </c>
      <c r="O231" s="82">
        <f t="shared" si="150"/>
        <v>0</v>
      </c>
      <c r="P231" s="83"/>
      <c r="Q231" s="78">
        <f t="shared" si="151"/>
        <v>0</v>
      </c>
    </row>
    <row r="232" spans="1:17" ht="15" customHeight="1" thickBot="1" x14ac:dyDescent="0.35">
      <c r="A232" s="111"/>
      <c r="B232" s="166" t="s">
        <v>150</v>
      </c>
      <c r="C232" s="166"/>
      <c r="D232" s="167"/>
      <c r="E232" s="121">
        <f>SUM(E221:E231)</f>
        <v>0</v>
      </c>
      <c r="F232" s="129"/>
      <c r="G232" s="124">
        <f t="shared" ref="G232:O232" si="152">SUM(G221:G231)</f>
        <v>0</v>
      </c>
      <c r="H232" s="89">
        <f t="shared" si="152"/>
        <v>0</v>
      </c>
      <c r="I232" s="89">
        <f t="shared" si="152"/>
        <v>0</v>
      </c>
      <c r="J232" s="116">
        <f t="shared" si="152"/>
        <v>0</v>
      </c>
      <c r="K232" s="84">
        <f t="shared" si="152"/>
        <v>0</v>
      </c>
      <c r="L232" s="84">
        <f t="shared" si="152"/>
        <v>0</v>
      </c>
      <c r="M232" s="85">
        <f t="shared" si="152"/>
        <v>0</v>
      </c>
      <c r="N232" s="90">
        <f t="shared" si="152"/>
        <v>0</v>
      </c>
      <c r="O232" s="91">
        <f t="shared" si="152"/>
        <v>0</v>
      </c>
      <c r="P232" s="86"/>
      <c r="Q232" s="84">
        <f>SUM(Q221:Q231)</f>
        <v>0</v>
      </c>
    </row>
    <row r="233" spans="1:17" x14ac:dyDescent="0.3">
      <c r="A233" s="111"/>
      <c r="B233" s="168" t="s">
        <v>20</v>
      </c>
      <c r="C233" s="141" t="s">
        <v>97</v>
      </c>
      <c r="D233" s="170" t="s">
        <v>98</v>
      </c>
      <c r="E233" s="118"/>
      <c r="F233" s="130"/>
      <c r="G233" s="56"/>
      <c r="H233" s="57"/>
      <c r="I233" s="58"/>
      <c r="J233" s="231">
        <f>SUM(G233:I233)</f>
        <v>0</v>
      </c>
      <c r="K233" s="15">
        <f>E233*J233</f>
        <v>0</v>
      </c>
      <c r="L233" s="17">
        <f>25%*K233</f>
        <v>0</v>
      </c>
      <c r="M233" s="18">
        <f t="shared" ref="M233:M243" si="153">ROUND(SUM(K233:L233),0)</f>
        <v>0</v>
      </c>
      <c r="N233" s="19">
        <f>$N$4*$M233</f>
        <v>0</v>
      </c>
      <c r="O233" s="20">
        <f>$O$4*$M233</f>
        <v>0</v>
      </c>
      <c r="P233" s="21"/>
      <c r="Q233" s="15">
        <f>ROUND(SUM($N233:$P233),0)</f>
        <v>0</v>
      </c>
    </row>
    <row r="234" spans="1:17" x14ac:dyDescent="0.3">
      <c r="A234" s="111"/>
      <c r="B234" s="169"/>
      <c r="C234" s="142"/>
      <c r="D234" s="171"/>
      <c r="E234" s="119"/>
      <c r="F234" s="127"/>
      <c r="G234" s="69"/>
      <c r="H234" s="70"/>
      <c r="I234" s="71"/>
      <c r="J234" s="231">
        <f t="shared" ref="J234:J243" si="154">SUM(G234:I234)</f>
        <v>0</v>
      </c>
      <c r="K234" s="72">
        <f t="shared" ref="K234:K243" si="155">E234*J234</f>
        <v>0</v>
      </c>
      <c r="L234" s="73">
        <f t="shared" ref="L234:L243" si="156">25%*K234</f>
        <v>0</v>
      </c>
      <c r="M234" s="74">
        <f t="shared" si="153"/>
        <v>0</v>
      </c>
      <c r="N234" s="19">
        <f t="shared" ref="N234:N243" si="157">$N$4*$M234</f>
        <v>0</v>
      </c>
      <c r="O234" s="20">
        <f t="shared" ref="O234:O243" si="158">$O$4*$M234</f>
        <v>0</v>
      </c>
      <c r="P234" s="21"/>
      <c r="Q234" s="72">
        <f t="shared" ref="Q234:Q243" si="159">ROUND(SUM($N234:$P234),0)</f>
        <v>0</v>
      </c>
    </row>
    <row r="235" spans="1:17" x14ac:dyDescent="0.3">
      <c r="A235" s="111"/>
      <c r="B235" s="169"/>
      <c r="C235" s="142"/>
      <c r="D235" s="171"/>
      <c r="E235" s="119"/>
      <c r="F235" s="127"/>
      <c r="G235" s="69"/>
      <c r="H235" s="70"/>
      <c r="I235" s="71"/>
      <c r="J235" s="231">
        <f t="shared" si="154"/>
        <v>0</v>
      </c>
      <c r="K235" s="72">
        <f t="shared" si="155"/>
        <v>0</v>
      </c>
      <c r="L235" s="73">
        <f t="shared" si="156"/>
        <v>0</v>
      </c>
      <c r="M235" s="74">
        <f t="shared" si="153"/>
        <v>0</v>
      </c>
      <c r="N235" s="19">
        <f t="shared" si="157"/>
        <v>0</v>
      </c>
      <c r="O235" s="20">
        <f t="shared" si="158"/>
        <v>0</v>
      </c>
      <c r="P235" s="21"/>
      <c r="Q235" s="72">
        <f t="shared" si="159"/>
        <v>0</v>
      </c>
    </row>
    <row r="236" spans="1:17" x14ac:dyDescent="0.3">
      <c r="A236" s="111"/>
      <c r="B236" s="169"/>
      <c r="C236" s="142"/>
      <c r="D236" s="171"/>
      <c r="E236" s="119"/>
      <c r="F236" s="127"/>
      <c r="G236" s="69"/>
      <c r="H236" s="70"/>
      <c r="I236" s="71"/>
      <c r="J236" s="231">
        <f t="shared" si="154"/>
        <v>0</v>
      </c>
      <c r="K236" s="72">
        <f t="shared" si="155"/>
        <v>0</v>
      </c>
      <c r="L236" s="73">
        <f t="shared" si="156"/>
        <v>0</v>
      </c>
      <c r="M236" s="74">
        <f t="shared" si="153"/>
        <v>0</v>
      </c>
      <c r="N236" s="19">
        <f t="shared" si="157"/>
        <v>0</v>
      </c>
      <c r="O236" s="20">
        <f t="shared" si="158"/>
        <v>0</v>
      </c>
      <c r="P236" s="21"/>
      <c r="Q236" s="72">
        <f t="shared" si="159"/>
        <v>0</v>
      </c>
    </row>
    <row r="237" spans="1:17" x14ac:dyDescent="0.3">
      <c r="A237" s="111"/>
      <c r="B237" s="169"/>
      <c r="C237" s="142"/>
      <c r="D237" s="171"/>
      <c r="E237" s="119"/>
      <c r="F237" s="127"/>
      <c r="G237" s="69"/>
      <c r="H237" s="70"/>
      <c r="I237" s="71"/>
      <c r="J237" s="231">
        <f t="shared" si="154"/>
        <v>0</v>
      </c>
      <c r="K237" s="72">
        <f t="shared" si="155"/>
        <v>0</v>
      </c>
      <c r="L237" s="73">
        <f t="shared" si="156"/>
        <v>0</v>
      </c>
      <c r="M237" s="74">
        <f t="shared" si="153"/>
        <v>0</v>
      </c>
      <c r="N237" s="19">
        <f t="shared" si="157"/>
        <v>0</v>
      </c>
      <c r="O237" s="20">
        <f t="shared" si="158"/>
        <v>0</v>
      </c>
      <c r="P237" s="21"/>
      <c r="Q237" s="72">
        <f t="shared" si="159"/>
        <v>0</v>
      </c>
    </row>
    <row r="238" spans="1:17" x14ac:dyDescent="0.3">
      <c r="A238" s="111"/>
      <c r="B238" s="169"/>
      <c r="C238" s="142"/>
      <c r="D238" s="171"/>
      <c r="E238" s="119"/>
      <c r="F238" s="127"/>
      <c r="G238" s="69"/>
      <c r="H238" s="70"/>
      <c r="I238" s="71"/>
      <c r="J238" s="231">
        <f t="shared" si="154"/>
        <v>0</v>
      </c>
      <c r="K238" s="72">
        <f t="shared" si="155"/>
        <v>0</v>
      </c>
      <c r="L238" s="73">
        <f t="shared" si="156"/>
        <v>0</v>
      </c>
      <c r="M238" s="74">
        <f t="shared" si="153"/>
        <v>0</v>
      </c>
      <c r="N238" s="19">
        <f t="shared" si="157"/>
        <v>0</v>
      </c>
      <c r="O238" s="20">
        <f t="shared" si="158"/>
        <v>0</v>
      </c>
      <c r="P238" s="21"/>
      <c r="Q238" s="72">
        <f t="shared" si="159"/>
        <v>0</v>
      </c>
    </row>
    <row r="239" spans="1:17" x14ac:dyDescent="0.3">
      <c r="A239" s="111"/>
      <c r="B239" s="169"/>
      <c r="C239" s="142"/>
      <c r="D239" s="171"/>
      <c r="E239" s="119"/>
      <c r="F239" s="127"/>
      <c r="G239" s="69"/>
      <c r="H239" s="70"/>
      <c r="I239" s="71"/>
      <c r="J239" s="231">
        <f t="shared" si="154"/>
        <v>0</v>
      </c>
      <c r="K239" s="72">
        <f t="shared" si="155"/>
        <v>0</v>
      </c>
      <c r="L239" s="73">
        <f t="shared" si="156"/>
        <v>0</v>
      </c>
      <c r="M239" s="74">
        <f t="shared" si="153"/>
        <v>0</v>
      </c>
      <c r="N239" s="19">
        <f t="shared" si="157"/>
        <v>0</v>
      </c>
      <c r="O239" s="20">
        <f t="shared" si="158"/>
        <v>0</v>
      </c>
      <c r="P239" s="21"/>
      <c r="Q239" s="72">
        <f t="shared" si="159"/>
        <v>0</v>
      </c>
    </row>
    <row r="240" spans="1:17" x14ac:dyDescent="0.3">
      <c r="A240" s="111"/>
      <c r="B240" s="169"/>
      <c r="C240" s="142"/>
      <c r="D240" s="171"/>
      <c r="E240" s="119"/>
      <c r="F240" s="127"/>
      <c r="G240" s="69"/>
      <c r="H240" s="70"/>
      <c r="I240" s="71"/>
      <c r="J240" s="231">
        <f t="shared" si="154"/>
        <v>0</v>
      </c>
      <c r="K240" s="72">
        <f t="shared" si="155"/>
        <v>0</v>
      </c>
      <c r="L240" s="73">
        <f t="shared" si="156"/>
        <v>0</v>
      </c>
      <c r="M240" s="74">
        <f t="shared" si="153"/>
        <v>0</v>
      </c>
      <c r="N240" s="19">
        <f t="shared" si="157"/>
        <v>0</v>
      </c>
      <c r="O240" s="20">
        <f t="shared" si="158"/>
        <v>0</v>
      </c>
      <c r="P240" s="21"/>
      <c r="Q240" s="72">
        <f t="shared" si="159"/>
        <v>0</v>
      </c>
    </row>
    <row r="241" spans="1:17" x14ac:dyDescent="0.3">
      <c r="A241" s="111"/>
      <c r="B241" s="169"/>
      <c r="C241" s="142"/>
      <c r="D241" s="171"/>
      <c r="E241" s="119"/>
      <c r="F241" s="127"/>
      <c r="G241" s="69"/>
      <c r="H241" s="70"/>
      <c r="I241" s="71"/>
      <c r="J241" s="231">
        <f t="shared" si="154"/>
        <v>0</v>
      </c>
      <c r="K241" s="72">
        <f t="shared" si="155"/>
        <v>0</v>
      </c>
      <c r="L241" s="73">
        <f t="shared" si="156"/>
        <v>0</v>
      </c>
      <c r="M241" s="74">
        <f t="shared" si="153"/>
        <v>0</v>
      </c>
      <c r="N241" s="19">
        <f t="shared" si="157"/>
        <v>0</v>
      </c>
      <c r="O241" s="20">
        <f t="shared" si="158"/>
        <v>0</v>
      </c>
      <c r="P241" s="21"/>
      <c r="Q241" s="72">
        <f t="shared" si="159"/>
        <v>0</v>
      </c>
    </row>
    <row r="242" spans="1:17" x14ac:dyDescent="0.3">
      <c r="A242" s="111"/>
      <c r="B242" s="169"/>
      <c r="C242" s="142"/>
      <c r="D242" s="171"/>
      <c r="E242" s="119"/>
      <c r="F242" s="127"/>
      <c r="G242" s="69"/>
      <c r="H242" s="70"/>
      <c r="I242" s="71"/>
      <c r="J242" s="231">
        <f t="shared" si="154"/>
        <v>0</v>
      </c>
      <c r="K242" s="72">
        <f t="shared" si="155"/>
        <v>0</v>
      </c>
      <c r="L242" s="73">
        <f t="shared" si="156"/>
        <v>0</v>
      </c>
      <c r="M242" s="74">
        <f t="shared" si="153"/>
        <v>0</v>
      </c>
      <c r="N242" s="19">
        <f t="shared" si="157"/>
        <v>0</v>
      </c>
      <c r="O242" s="20">
        <f t="shared" si="158"/>
        <v>0</v>
      </c>
      <c r="P242" s="21"/>
      <c r="Q242" s="72">
        <f t="shared" si="159"/>
        <v>0</v>
      </c>
    </row>
    <row r="243" spans="1:17" ht="15" thickBot="1" x14ac:dyDescent="0.35">
      <c r="A243" s="111"/>
      <c r="B243" s="169"/>
      <c r="C243" s="142"/>
      <c r="D243" s="171"/>
      <c r="E243" s="120"/>
      <c r="F243" s="128"/>
      <c r="G243" s="75"/>
      <c r="H243" s="76"/>
      <c r="I243" s="77"/>
      <c r="J243" s="231">
        <f t="shared" si="154"/>
        <v>0</v>
      </c>
      <c r="K243" s="78">
        <f t="shared" si="155"/>
        <v>0</v>
      </c>
      <c r="L243" s="79">
        <f t="shared" si="156"/>
        <v>0</v>
      </c>
      <c r="M243" s="80">
        <f t="shared" si="153"/>
        <v>0</v>
      </c>
      <c r="N243" s="81">
        <f t="shared" si="157"/>
        <v>0</v>
      </c>
      <c r="O243" s="82">
        <f t="shared" si="158"/>
        <v>0</v>
      </c>
      <c r="P243" s="83"/>
      <c r="Q243" s="78">
        <f t="shared" si="159"/>
        <v>0</v>
      </c>
    </row>
    <row r="244" spans="1:17" ht="15" customHeight="1" thickBot="1" x14ac:dyDescent="0.35">
      <c r="A244" s="111"/>
      <c r="B244" s="166" t="s">
        <v>151</v>
      </c>
      <c r="C244" s="166"/>
      <c r="D244" s="167"/>
      <c r="E244" s="121">
        <f>SUM(E233:E243)</f>
        <v>0</v>
      </c>
      <c r="F244" s="129"/>
      <c r="G244" s="124">
        <f t="shared" ref="G244:O244" si="160">SUM(G233:G243)</f>
        <v>0</v>
      </c>
      <c r="H244" s="89">
        <f t="shared" si="160"/>
        <v>0</v>
      </c>
      <c r="I244" s="89">
        <f t="shared" si="160"/>
        <v>0</v>
      </c>
      <c r="J244" s="116">
        <f t="shared" si="160"/>
        <v>0</v>
      </c>
      <c r="K244" s="84">
        <f t="shared" si="160"/>
        <v>0</v>
      </c>
      <c r="L244" s="84">
        <f t="shared" si="160"/>
        <v>0</v>
      </c>
      <c r="M244" s="85">
        <f t="shared" si="160"/>
        <v>0</v>
      </c>
      <c r="N244" s="90">
        <f t="shared" si="160"/>
        <v>0</v>
      </c>
      <c r="O244" s="91">
        <f t="shared" si="160"/>
        <v>0</v>
      </c>
      <c r="P244" s="86"/>
      <c r="Q244" s="84">
        <f>SUM(Q233:Q243)</f>
        <v>0</v>
      </c>
    </row>
    <row r="245" spans="1:17" x14ac:dyDescent="0.3">
      <c r="A245" s="111"/>
      <c r="B245" s="168" t="s">
        <v>21</v>
      </c>
      <c r="C245" s="141" t="s">
        <v>176</v>
      </c>
      <c r="D245" s="170" t="s">
        <v>99</v>
      </c>
      <c r="E245" s="118"/>
      <c r="F245" s="130"/>
      <c r="G245" s="56"/>
      <c r="H245" s="57"/>
      <c r="I245" s="58"/>
      <c r="J245" s="231">
        <f>SUM(G245:I245)</f>
        <v>0</v>
      </c>
      <c r="K245" s="15">
        <f>E245*J245</f>
        <v>0</v>
      </c>
      <c r="L245" s="17">
        <f>25%*K245</f>
        <v>0</v>
      </c>
      <c r="M245" s="18">
        <f t="shared" ref="M245:M255" si="161">ROUND(SUM(K245:L245),0)</f>
        <v>0</v>
      </c>
      <c r="N245" s="19">
        <f>$N$4*$M245</f>
        <v>0</v>
      </c>
      <c r="O245" s="20">
        <f>$O$4*$M245</f>
        <v>0</v>
      </c>
      <c r="P245" s="21"/>
      <c r="Q245" s="15">
        <f>ROUND(SUM($N245:$P245),0)</f>
        <v>0</v>
      </c>
    </row>
    <row r="246" spans="1:17" x14ac:dyDescent="0.3">
      <c r="A246" s="111"/>
      <c r="B246" s="169"/>
      <c r="C246" s="142"/>
      <c r="D246" s="171"/>
      <c r="E246" s="119"/>
      <c r="F246" s="127"/>
      <c r="G246" s="69"/>
      <c r="H246" s="70"/>
      <c r="I246" s="71"/>
      <c r="J246" s="231">
        <f t="shared" ref="J246:J255" si="162">SUM(G246:I246)</f>
        <v>0</v>
      </c>
      <c r="K246" s="72">
        <f t="shared" ref="K246:K255" si="163">E246*J246</f>
        <v>0</v>
      </c>
      <c r="L246" s="73">
        <f t="shared" ref="L246:L255" si="164">25%*K246</f>
        <v>0</v>
      </c>
      <c r="M246" s="74">
        <f t="shared" si="161"/>
        <v>0</v>
      </c>
      <c r="N246" s="19">
        <f t="shared" ref="N246:N255" si="165">$N$4*$M246</f>
        <v>0</v>
      </c>
      <c r="O246" s="20">
        <f t="shared" ref="O246:O255" si="166">$O$4*$M246</f>
        <v>0</v>
      </c>
      <c r="P246" s="21"/>
      <c r="Q246" s="72">
        <f t="shared" ref="Q246:Q255" si="167">ROUND(SUM($N246:$P246),0)</f>
        <v>0</v>
      </c>
    </row>
    <row r="247" spans="1:17" x14ac:dyDescent="0.3">
      <c r="A247" s="111"/>
      <c r="B247" s="169"/>
      <c r="C247" s="142"/>
      <c r="D247" s="171"/>
      <c r="E247" s="119"/>
      <c r="F247" s="127"/>
      <c r="G247" s="69"/>
      <c r="H247" s="70"/>
      <c r="I247" s="71"/>
      <c r="J247" s="231">
        <f t="shared" si="162"/>
        <v>0</v>
      </c>
      <c r="K247" s="72">
        <f t="shared" si="163"/>
        <v>0</v>
      </c>
      <c r="L247" s="73">
        <f t="shared" si="164"/>
        <v>0</v>
      </c>
      <c r="M247" s="74">
        <f t="shared" si="161"/>
        <v>0</v>
      </c>
      <c r="N247" s="19">
        <f t="shared" si="165"/>
        <v>0</v>
      </c>
      <c r="O247" s="20">
        <f t="shared" si="166"/>
        <v>0</v>
      </c>
      <c r="P247" s="21"/>
      <c r="Q247" s="72">
        <f t="shared" si="167"/>
        <v>0</v>
      </c>
    </row>
    <row r="248" spans="1:17" x14ac:dyDescent="0.3">
      <c r="A248" s="111"/>
      <c r="B248" s="169"/>
      <c r="C248" s="142"/>
      <c r="D248" s="171"/>
      <c r="E248" s="119"/>
      <c r="F248" s="127"/>
      <c r="G248" s="69"/>
      <c r="H248" s="70"/>
      <c r="I248" s="71"/>
      <c r="J248" s="231">
        <f t="shared" si="162"/>
        <v>0</v>
      </c>
      <c r="K248" s="72">
        <f t="shared" si="163"/>
        <v>0</v>
      </c>
      <c r="L248" s="73">
        <f t="shared" si="164"/>
        <v>0</v>
      </c>
      <c r="M248" s="74">
        <f t="shared" si="161"/>
        <v>0</v>
      </c>
      <c r="N248" s="19">
        <f t="shared" si="165"/>
        <v>0</v>
      </c>
      <c r="O248" s="20">
        <f t="shared" si="166"/>
        <v>0</v>
      </c>
      <c r="P248" s="21"/>
      <c r="Q248" s="72">
        <f t="shared" si="167"/>
        <v>0</v>
      </c>
    </row>
    <row r="249" spans="1:17" x14ac:dyDescent="0.3">
      <c r="A249" s="111"/>
      <c r="B249" s="169"/>
      <c r="C249" s="142"/>
      <c r="D249" s="171"/>
      <c r="E249" s="119"/>
      <c r="F249" s="127"/>
      <c r="G249" s="69"/>
      <c r="H249" s="70"/>
      <c r="I249" s="71"/>
      <c r="J249" s="231">
        <f t="shared" si="162"/>
        <v>0</v>
      </c>
      <c r="K249" s="72">
        <f t="shared" si="163"/>
        <v>0</v>
      </c>
      <c r="L249" s="73">
        <f t="shared" si="164"/>
        <v>0</v>
      </c>
      <c r="M249" s="74">
        <f t="shared" si="161"/>
        <v>0</v>
      </c>
      <c r="N249" s="19">
        <f t="shared" si="165"/>
        <v>0</v>
      </c>
      <c r="O249" s="20">
        <f t="shared" si="166"/>
        <v>0</v>
      </c>
      <c r="P249" s="21"/>
      <c r="Q249" s="72">
        <f t="shared" si="167"/>
        <v>0</v>
      </c>
    </row>
    <row r="250" spans="1:17" x14ac:dyDescent="0.3">
      <c r="A250" s="111"/>
      <c r="B250" s="169"/>
      <c r="C250" s="142"/>
      <c r="D250" s="171"/>
      <c r="E250" s="119"/>
      <c r="F250" s="127"/>
      <c r="G250" s="69"/>
      <c r="H250" s="70"/>
      <c r="I250" s="71"/>
      <c r="J250" s="231">
        <f t="shared" si="162"/>
        <v>0</v>
      </c>
      <c r="K250" s="72">
        <f t="shared" si="163"/>
        <v>0</v>
      </c>
      <c r="L250" s="73">
        <f t="shared" si="164"/>
        <v>0</v>
      </c>
      <c r="M250" s="74">
        <f t="shared" si="161"/>
        <v>0</v>
      </c>
      <c r="N250" s="19">
        <f t="shared" si="165"/>
        <v>0</v>
      </c>
      <c r="O250" s="20">
        <f t="shared" si="166"/>
        <v>0</v>
      </c>
      <c r="P250" s="21"/>
      <c r="Q250" s="72">
        <f t="shared" si="167"/>
        <v>0</v>
      </c>
    </row>
    <row r="251" spans="1:17" x14ac:dyDescent="0.3">
      <c r="A251" s="111"/>
      <c r="B251" s="169"/>
      <c r="C251" s="142"/>
      <c r="D251" s="171"/>
      <c r="E251" s="119"/>
      <c r="F251" s="127"/>
      <c r="G251" s="69"/>
      <c r="H251" s="70"/>
      <c r="I251" s="71"/>
      <c r="J251" s="231">
        <f t="shared" si="162"/>
        <v>0</v>
      </c>
      <c r="K251" s="72">
        <f t="shared" si="163"/>
        <v>0</v>
      </c>
      <c r="L251" s="73">
        <f t="shared" si="164"/>
        <v>0</v>
      </c>
      <c r="M251" s="74">
        <f t="shared" si="161"/>
        <v>0</v>
      </c>
      <c r="N251" s="19">
        <f t="shared" si="165"/>
        <v>0</v>
      </c>
      <c r="O251" s="20">
        <f t="shared" si="166"/>
        <v>0</v>
      </c>
      <c r="P251" s="21"/>
      <c r="Q251" s="72">
        <f t="shared" si="167"/>
        <v>0</v>
      </c>
    </row>
    <row r="252" spans="1:17" x14ac:dyDescent="0.3">
      <c r="A252" s="111"/>
      <c r="B252" s="169"/>
      <c r="C252" s="142"/>
      <c r="D252" s="171"/>
      <c r="E252" s="119"/>
      <c r="F252" s="127"/>
      <c r="G252" s="69"/>
      <c r="H252" s="70"/>
      <c r="I252" s="71"/>
      <c r="J252" s="231">
        <f t="shared" si="162"/>
        <v>0</v>
      </c>
      <c r="K252" s="72">
        <f t="shared" si="163"/>
        <v>0</v>
      </c>
      <c r="L252" s="73">
        <f t="shared" si="164"/>
        <v>0</v>
      </c>
      <c r="M252" s="74">
        <f t="shared" si="161"/>
        <v>0</v>
      </c>
      <c r="N252" s="19">
        <f t="shared" si="165"/>
        <v>0</v>
      </c>
      <c r="O252" s="20">
        <f t="shared" si="166"/>
        <v>0</v>
      </c>
      <c r="P252" s="21"/>
      <c r="Q252" s="72">
        <f t="shared" si="167"/>
        <v>0</v>
      </c>
    </row>
    <row r="253" spans="1:17" x14ac:dyDescent="0.3">
      <c r="A253" s="111"/>
      <c r="B253" s="169"/>
      <c r="C253" s="142"/>
      <c r="D253" s="171"/>
      <c r="E253" s="119"/>
      <c r="F253" s="127"/>
      <c r="G253" s="69"/>
      <c r="H253" s="70"/>
      <c r="I253" s="71"/>
      <c r="J253" s="231">
        <f t="shared" si="162"/>
        <v>0</v>
      </c>
      <c r="K253" s="72">
        <f t="shared" si="163"/>
        <v>0</v>
      </c>
      <c r="L253" s="73">
        <f t="shared" si="164"/>
        <v>0</v>
      </c>
      <c r="M253" s="74">
        <f t="shared" si="161"/>
        <v>0</v>
      </c>
      <c r="N253" s="19">
        <f t="shared" si="165"/>
        <v>0</v>
      </c>
      <c r="O253" s="20">
        <f t="shared" si="166"/>
        <v>0</v>
      </c>
      <c r="P253" s="21"/>
      <c r="Q253" s="72">
        <f t="shared" si="167"/>
        <v>0</v>
      </c>
    </row>
    <row r="254" spans="1:17" x14ac:dyDescent="0.3">
      <c r="A254" s="111"/>
      <c r="B254" s="169"/>
      <c r="C254" s="142"/>
      <c r="D254" s="171"/>
      <c r="E254" s="119"/>
      <c r="F254" s="127"/>
      <c r="G254" s="69"/>
      <c r="H254" s="70"/>
      <c r="I254" s="71"/>
      <c r="J254" s="231">
        <f t="shared" si="162"/>
        <v>0</v>
      </c>
      <c r="K254" s="72">
        <f t="shared" si="163"/>
        <v>0</v>
      </c>
      <c r="L254" s="73">
        <f t="shared" si="164"/>
        <v>0</v>
      </c>
      <c r="M254" s="74">
        <f t="shared" si="161"/>
        <v>0</v>
      </c>
      <c r="N254" s="19">
        <f t="shared" si="165"/>
        <v>0</v>
      </c>
      <c r="O254" s="20">
        <f t="shared" si="166"/>
        <v>0</v>
      </c>
      <c r="P254" s="21"/>
      <c r="Q254" s="72">
        <f t="shared" si="167"/>
        <v>0</v>
      </c>
    </row>
    <row r="255" spans="1:17" ht="15" thickBot="1" x14ac:dyDescent="0.35">
      <c r="A255" s="111"/>
      <c r="B255" s="169"/>
      <c r="C255" s="142"/>
      <c r="D255" s="171"/>
      <c r="E255" s="120"/>
      <c r="F255" s="128"/>
      <c r="G255" s="75"/>
      <c r="H255" s="76"/>
      <c r="I255" s="77"/>
      <c r="J255" s="231">
        <f t="shared" si="162"/>
        <v>0</v>
      </c>
      <c r="K255" s="78">
        <f t="shared" si="163"/>
        <v>0</v>
      </c>
      <c r="L255" s="79">
        <f t="shared" si="164"/>
        <v>0</v>
      </c>
      <c r="M255" s="80">
        <f t="shared" si="161"/>
        <v>0</v>
      </c>
      <c r="N255" s="81">
        <f t="shared" si="165"/>
        <v>0</v>
      </c>
      <c r="O255" s="82">
        <f t="shared" si="166"/>
        <v>0</v>
      </c>
      <c r="P255" s="83"/>
      <c r="Q255" s="78">
        <f t="shared" si="167"/>
        <v>0</v>
      </c>
    </row>
    <row r="256" spans="1:17" ht="15" thickBot="1" x14ac:dyDescent="0.35">
      <c r="A256" s="111"/>
      <c r="B256" s="166" t="s">
        <v>146</v>
      </c>
      <c r="C256" s="166"/>
      <c r="D256" s="167"/>
      <c r="E256" s="121">
        <f>SUM(E245:E255)</f>
        <v>0</v>
      </c>
      <c r="F256" s="129"/>
      <c r="G256" s="124">
        <f t="shared" ref="G256:O256" si="168">SUM(G245:G255)</f>
        <v>0</v>
      </c>
      <c r="H256" s="89">
        <f t="shared" si="168"/>
        <v>0</v>
      </c>
      <c r="I256" s="89">
        <f t="shared" si="168"/>
        <v>0</v>
      </c>
      <c r="J256" s="116">
        <f t="shared" si="168"/>
        <v>0</v>
      </c>
      <c r="K256" s="84">
        <f t="shared" si="168"/>
        <v>0</v>
      </c>
      <c r="L256" s="84">
        <f t="shared" si="168"/>
        <v>0</v>
      </c>
      <c r="M256" s="85">
        <f t="shared" si="168"/>
        <v>0</v>
      </c>
      <c r="N256" s="90">
        <f t="shared" si="168"/>
        <v>0</v>
      </c>
      <c r="O256" s="91">
        <f t="shared" si="168"/>
        <v>0</v>
      </c>
      <c r="P256" s="86"/>
      <c r="Q256" s="84">
        <f>SUM(Q245:Q255)</f>
        <v>0</v>
      </c>
    </row>
    <row r="257" spans="1:17" x14ac:dyDescent="0.3">
      <c r="A257" s="111"/>
      <c r="B257" s="168" t="s">
        <v>22</v>
      </c>
      <c r="C257" s="141" t="s">
        <v>34</v>
      </c>
      <c r="D257" s="170" t="s">
        <v>100</v>
      </c>
      <c r="E257" s="118"/>
      <c r="F257" s="130"/>
      <c r="G257" s="56"/>
      <c r="H257" s="57"/>
      <c r="I257" s="58"/>
      <c r="J257" s="231">
        <f>SUM(G257:I257)</f>
        <v>0</v>
      </c>
      <c r="K257" s="15">
        <f>E257*J257</f>
        <v>0</v>
      </c>
      <c r="L257" s="17">
        <f>25%*K257</f>
        <v>0</v>
      </c>
      <c r="M257" s="18">
        <f t="shared" ref="M257:M267" si="169">ROUND(SUM(K257:L257),0)</f>
        <v>0</v>
      </c>
      <c r="N257" s="19">
        <f>$N$4*$M257</f>
        <v>0</v>
      </c>
      <c r="O257" s="20">
        <f>$O$4*$M257</f>
        <v>0</v>
      </c>
      <c r="P257" s="21"/>
      <c r="Q257" s="15">
        <f>ROUND(SUM($N257:$P257),0)</f>
        <v>0</v>
      </c>
    </row>
    <row r="258" spans="1:17" x14ac:dyDescent="0.3">
      <c r="A258" s="111"/>
      <c r="B258" s="169"/>
      <c r="C258" s="142"/>
      <c r="D258" s="171"/>
      <c r="E258" s="119"/>
      <c r="F258" s="127"/>
      <c r="G258" s="69"/>
      <c r="H258" s="70"/>
      <c r="I258" s="71"/>
      <c r="J258" s="231">
        <f t="shared" ref="J258:J267" si="170">SUM(G258:I258)</f>
        <v>0</v>
      </c>
      <c r="K258" s="72">
        <f t="shared" ref="K258:K267" si="171">E258*J258</f>
        <v>0</v>
      </c>
      <c r="L258" s="73">
        <f t="shared" ref="L258:L267" si="172">25%*K258</f>
        <v>0</v>
      </c>
      <c r="M258" s="74">
        <f t="shared" si="169"/>
        <v>0</v>
      </c>
      <c r="N258" s="19">
        <f t="shared" ref="N258:N267" si="173">$N$4*$M258</f>
        <v>0</v>
      </c>
      <c r="O258" s="20">
        <f t="shared" ref="O258:O267" si="174">$O$4*$M258</f>
        <v>0</v>
      </c>
      <c r="P258" s="21"/>
      <c r="Q258" s="72">
        <f t="shared" ref="Q258:Q267" si="175">ROUND(SUM($N258:$P258),0)</f>
        <v>0</v>
      </c>
    </row>
    <row r="259" spans="1:17" x14ac:dyDescent="0.3">
      <c r="A259" s="111"/>
      <c r="B259" s="169"/>
      <c r="C259" s="142"/>
      <c r="D259" s="171"/>
      <c r="E259" s="119"/>
      <c r="F259" s="127"/>
      <c r="G259" s="69"/>
      <c r="H259" s="70"/>
      <c r="I259" s="71"/>
      <c r="J259" s="231">
        <f t="shared" si="170"/>
        <v>0</v>
      </c>
      <c r="K259" s="72">
        <f t="shared" si="171"/>
        <v>0</v>
      </c>
      <c r="L259" s="73">
        <f t="shared" si="172"/>
        <v>0</v>
      </c>
      <c r="M259" s="74">
        <f t="shared" si="169"/>
        <v>0</v>
      </c>
      <c r="N259" s="19">
        <f t="shared" si="173"/>
        <v>0</v>
      </c>
      <c r="O259" s="20">
        <f t="shared" si="174"/>
        <v>0</v>
      </c>
      <c r="P259" s="21"/>
      <c r="Q259" s="72">
        <f t="shared" si="175"/>
        <v>0</v>
      </c>
    </row>
    <row r="260" spans="1:17" x14ac:dyDescent="0.3">
      <c r="A260" s="111"/>
      <c r="B260" s="169"/>
      <c r="C260" s="142"/>
      <c r="D260" s="171"/>
      <c r="E260" s="119"/>
      <c r="F260" s="127"/>
      <c r="G260" s="69"/>
      <c r="H260" s="70"/>
      <c r="I260" s="71"/>
      <c r="J260" s="231">
        <f t="shared" si="170"/>
        <v>0</v>
      </c>
      <c r="K260" s="72">
        <f t="shared" si="171"/>
        <v>0</v>
      </c>
      <c r="L260" s="73">
        <f t="shared" si="172"/>
        <v>0</v>
      </c>
      <c r="M260" s="74">
        <f t="shared" si="169"/>
        <v>0</v>
      </c>
      <c r="N260" s="19">
        <f t="shared" si="173"/>
        <v>0</v>
      </c>
      <c r="O260" s="20">
        <f t="shared" si="174"/>
        <v>0</v>
      </c>
      <c r="P260" s="21"/>
      <c r="Q260" s="72">
        <f t="shared" si="175"/>
        <v>0</v>
      </c>
    </row>
    <row r="261" spans="1:17" x14ac:dyDescent="0.3">
      <c r="A261" s="111"/>
      <c r="B261" s="169"/>
      <c r="C261" s="142"/>
      <c r="D261" s="171"/>
      <c r="E261" s="119"/>
      <c r="F261" s="127"/>
      <c r="G261" s="69"/>
      <c r="H261" s="70"/>
      <c r="I261" s="71"/>
      <c r="J261" s="231">
        <f t="shared" si="170"/>
        <v>0</v>
      </c>
      <c r="K261" s="72">
        <f t="shared" si="171"/>
        <v>0</v>
      </c>
      <c r="L261" s="73">
        <f t="shared" si="172"/>
        <v>0</v>
      </c>
      <c r="M261" s="74">
        <f t="shared" si="169"/>
        <v>0</v>
      </c>
      <c r="N261" s="19">
        <f t="shared" si="173"/>
        <v>0</v>
      </c>
      <c r="O261" s="20">
        <f t="shared" si="174"/>
        <v>0</v>
      </c>
      <c r="P261" s="21"/>
      <c r="Q261" s="72">
        <f t="shared" si="175"/>
        <v>0</v>
      </c>
    </row>
    <row r="262" spans="1:17" x14ac:dyDescent="0.3">
      <c r="A262" s="111"/>
      <c r="B262" s="169"/>
      <c r="C262" s="142"/>
      <c r="D262" s="171"/>
      <c r="E262" s="119"/>
      <c r="F262" s="127"/>
      <c r="G262" s="69"/>
      <c r="H262" s="70"/>
      <c r="I262" s="71"/>
      <c r="J262" s="231">
        <f t="shared" si="170"/>
        <v>0</v>
      </c>
      <c r="K262" s="72">
        <f t="shared" si="171"/>
        <v>0</v>
      </c>
      <c r="L262" s="73">
        <f t="shared" si="172"/>
        <v>0</v>
      </c>
      <c r="M262" s="74">
        <f t="shared" si="169"/>
        <v>0</v>
      </c>
      <c r="N262" s="19">
        <f t="shared" si="173"/>
        <v>0</v>
      </c>
      <c r="O262" s="20">
        <f t="shared" si="174"/>
        <v>0</v>
      </c>
      <c r="P262" s="21"/>
      <c r="Q262" s="72">
        <f t="shared" si="175"/>
        <v>0</v>
      </c>
    </row>
    <row r="263" spans="1:17" x14ac:dyDescent="0.3">
      <c r="A263" s="111"/>
      <c r="B263" s="169"/>
      <c r="C263" s="142"/>
      <c r="D263" s="171"/>
      <c r="E263" s="119"/>
      <c r="F263" s="127"/>
      <c r="G263" s="69"/>
      <c r="H263" s="70"/>
      <c r="I263" s="71"/>
      <c r="J263" s="231">
        <f t="shared" si="170"/>
        <v>0</v>
      </c>
      <c r="K263" s="72">
        <f t="shared" si="171"/>
        <v>0</v>
      </c>
      <c r="L263" s="73">
        <f t="shared" si="172"/>
        <v>0</v>
      </c>
      <c r="M263" s="74">
        <f t="shared" si="169"/>
        <v>0</v>
      </c>
      <c r="N263" s="19">
        <f t="shared" si="173"/>
        <v>0</v>
      </c>
      <c r="O263" s="20">
        <f t="shared" si="174"/>
        <v>0</v>
      </c>
      <c r="P263" s="21"/>
      <c r="Q263" s="72">
        <f t="shared" si="175"/>
        <v>0</v>
      </c>
    </row>
    <row r="264" spans="1:17" x14ac:dyDescent="0.3">
      <c r="A264" s="111"/>
      <c r="B264" s="169"/>
      <c r="C264" s="142"/>
      <c r="D264" s="171"/>
      <c r="E264" s="119"/>
      <c r="F264" s="127"/>
      <c r="G264" s="69"/>
      <c r="H264" s="70"/>
      <c r="I264" s="71"/>
      <c r="J264" s="231">
        <f t="shared" si="170"/>
        <v>0</v>
      </c>
      <c r="K264" s="72">
        <f t="shared" si="171"/>
        <v>0</v>
      </c>
      <c r="L264" s="73">
        <f t="shared" si="172"/>
        <v>0</v>
      </c>
      <c r="M264" s="74">
        <f t="shared" si="169"/>
        <v>0</v>
      </c>
      <c r="N264" s="19">
        <f t="shared" si="173"/>
        <v>0</v>
      </c>
      <c r="O264" s="20">
        <f t="shared" si="174"/>
        <v>0</v>
      </c>
      <c r="P264" s="21"/>
      <c r="Q264" s="72">
        <f t="shared" si="175"/>
        <v>0</v>
      </c>
    </row>
    <row r="265" spans="1:17" x14ac:dyDescent="0.3">
      <c r="A265" s="111"/>
      <c r="B265" s="169"/>
      <c r="C265" s="142"/>
      <c r="D265" s="171"/>
      <c r="E265" s="119"/>
      <c r="F265" s="127"/>
      <c r="G265" s="69"/>
      <c r="H265" s="70"/>
      <c r="I265" s="71"/>
      <c r="J265" s="231">
        <f t="shared" si="170"/>
        <v>0</v>
      </c>
      <c r="K265" s="72">
        <f t="shared" si="171"/>
        <v>0</v>
      </c>
      <c r="L265" s="73">
        <f t="shared" si="172"/>
        <v>0</v>
      </c>
      <c r="M265" s="74">
        <f t="shared" si="169"/>
        <v>0</v>
      </c>
      <c r="N265" s="19">
        <f t="shared" si="173"/>
        <v>0</v>
      </c>
      <c r="O265" s="20">
        <f t="shared" si="174"/>
        <v>0</v>
      </c>
      <c r="P265" s="21"/>
      <c r="Q265" s="72">
        <f t="shared" si="175"/>
        <v>0</v>
      </c>
    </row>
    <row r="266" spans="1:17" x14ac:dyDescent="0.3">
      <c r="A266" s="111"/>
      <c r="B266" s="169"/>
      <c r="C266" s="142"/>
      <c r="D266" s="171"/>
      <c r="E266" s="119"/>
      <c r="F266" s="127"/>
      <c r="G266" s="69"/>
      <c r="H266" s="70"/>
      <c r="I266" s="71"/>
      <c r="J266" s="231">
        <f t="shared" si="170"/>
        <v>0</v>
      </c>
      <c r="K266" s="72">
        <f t="shared" si="171"/>
        <v>0</v>
      </c>
      <c r="L266" s="73">
        <f t="shared" si="172"/>
        <v>0</v>
      </c>
      <c r="M266" s="74">
        <f t="shared" si="169"/>
        <v>0</v>
      </c>
      <c r="N266" s="19">
        <f t="shared" si="173"/>
        <v>0</v>
      </c>
      <c r="O266" s="20">
        <f t="shared" si="174"/>
        <v>0</v>
      </c>
      <c r="P266" s="21"/>
      <c r="Q266" s="72">
        <f t="shared" si="175"/>
        <v>0</v>
      </c>
    </row>
    <row r="267" spans="1:17" ht="15" thickBot="1" x14ac:dyDescent="0.35">
      <c r="A267" s="111"/>
      <c r="B267" s="169"/>
      <c r="C267" s="142"/>
      <c r="D267" s="171"/>
      <c r="E267" s="120"/>
      <c r="F267" s="128"/>
      <c r="G267" s="75"/>
      <c r="H267" s="76"/>
      <c r="I267" s="77"/>
      <c r="J267" s="231">
        <f t="shared" si="170"/>
        <v>0</v>
      </c>
      <c r="K267" s="78">
        <f t="shared" si="171"/>
        <v>0</v>
      </c>
      <c r="L267" s="79">
        <f t="shared" si="172"/>
        <v>0</v>
      </c>
      <c r="M267" s="80">
        <f t="shared" si="169"/>
        <v>0</v>
      </c>
      <c r="N267" s="81">
        <f t="shared" si="173"/>
        <v>0</v>
      </c>
      <c r="O267" s="82">
        <f t="shared" si="174"/>
        <v>0</v>
      </c>
      <c r="P267" s="83"/>
      <c r="Q267" s="78">
        <f t="shared" si="175"/>
        <v>0</v>
      </c>
    </row>
    <row r="268" spans="1:17" ht="15" customHeight="1" thickBot="1" x14ac:dyDescent="0.35">
      <c r="A268" s="111"/>
      <c r="B268" s="166" t="s">
        <v>150</v>
      </c>
      <c r="C268" s="166"/>
      <c r="D268" s="167"/>
      <c r="E268" s="121">
        <f>SUM(E257:E267)</f>
        <v>0</v>
      </c>
      <c r="F268" s="129"/>
      <c r="G268" s="124">
        <f t="shared" ref="G268:O268" si="176">SUM(G257:G267)</f>
        <v>0</v>
      </c>
      <c r="H268" s="89">
        <f t="shared" si="176"/>
        <v>0</v>
      </c>
      <c r="I268" s="89">
        <f t="shared" si="176"/>
        <v>0</v>
      </c>
      <c r="J268" s="116">
        <f t="shared" si="176"/>
        <v>0</v>
      </c>
      <c r="K268" s="84">
        <f t="shared" si="176"/>
        <v>0</v>
      </c>
      <c r="L268" s="84">
        <f t="shared" si="176"/>
        <v>0</v>
      </c>
      <c r="M268" s="85">
        <f t="shared" si="176"/>
        <v>0</v>
      </c>
      <c r="N268" s="90">
        <f t="shared" si="176"/>
        <v>0</v>
      </c>
      <c r="O268" s="91">
        <f t="shared" si="176"/>
        <v>0</v>
      </c>
      <c r="P268" s="86"/>
      <c r="Q268" s="84">
        <f>SUM(Q257:Q267)</f>
        <v>0</v>
      </c>
    </row>
    <row r="269" spans="1:17" x14ac:dyDescent="0.3">
      <c r="A269" s="111"/>
      <c r="B269" s="168" t="s">
        <v>23</v>
      </c>
      <c r="C269" s="141" t="s">
        <v>101</v>
      </c>
      <c r="D269" s="170" t="s">
        <v>43</v>
      </c>
      <c r="E269" s="118"/>
      <c r="F269" s="130"/>
      <c r="G269" s="56"/>
      <c r="H269" s="57"/>
      <c r="I269" s="58"/>
      <c r="J269" s="231">
        <f>SUM(G269:I269)</f>
        <v>0</v>
      </c>
      <c r="K269" s="15">
        <f>E269*J269</f>
        <v>0</v>
      </c>
      <c r="L269" s="17">
        <f>25%*K269</f>
        <v>0</v>
      </c>
      <c r="M269" s="18">
        <f t="shared" ref="M269:M279" si="177">ROUND(SUM(K269:L269),0)</f>
        <v>0</v>
      </c>
      <c r="N269" s="19">
        <f>$N$4*$M269</f>
        <v>0</v>
      </c>
      <c r="O269" s="20">
        <f>$O$4*$M269</f>
        <v>0</v>
      </c>
      <c r="P269" s="21"/>
      <c r="Q269" s="15">
        <f>ROUND(SUM($N269:$P269),0)</f>
        <v>0</v>
      </c>
    </row>
    <row r="270" spans="1:17" x14ac:dyDescent="0.3">
      <c r="A270" s="111"/>
      <c r="B270" s="169"/>
      <c r="C270" s="142"/>
      <c r="D270" s="171"/>
      <c r="E270" s="119"/>
      <c r="F270" s="127"/>
      <c r="G270" s="69"/>
      <c r="H270" s="70"/>
      <c r="I270" s="71"/>
      <c r="J270" s="231">
        <f t="shared" ref="J270:J279" si="178">SUM(G270:I270)</f>
        <v>0</v>
      </c>
      <c r="K270" s="72">
        <f t="shared" ref="K270:K279" si="179">E270*J270</f>
        <v>0</v>
      </c>
      <c r="L270" s="73">
        <f t="shared" ref="L270:L279" si="180">25%*K270</f>
        <v>0</v>
      </c>
      <c r="M270" s="74">
        <f t="shared" si="177"/>
        <v>0</v>
      </c>
      <c r="N270" s="19">
        <f t="shared" ref="N270:N279" si="181">$N$4*$M270</f>
        <v>0</v>
      </c>
      <c r="O270" s="20">
        <f t="shared" ref="O270:O279" si="182">$O$4*$M270</f>
        <v>0</v>
      </c>
      <c r="P270" s="21"/>
      <c r="Q270" s="72">
        <f t="shared" ref="Q270:Q279" si="183">ROUND(SUM($N270:$P270),0)</f>
        <v>0</v>
      </c>
    </row>
    <row r="271" spans="1:17" x14ac:dyDescent="0.3">
      <c r="A271" s="111"/>
      <c r="B271" s="169"/>
      <c r="C271" s="142"/>
      <c r="D271" s="171"/>
      <c r="E271" s="119"/>
      <c r="F271" s="127"/>
      <c r="G271" s="69"/>
      <c r="H271" s="70"/>
      <c r="I271" s="71"/>
      <c r="J271" s="231">
        <f t="shared" si="178"/>
        <v>0</v>
      </c>
      <c r="K271" s="72">
        <f t="shared" si="179"/>
        <v>0</v>
      </c>
      <c r="L271" s="73">
        <f t="shared" si="180"/>
        <v>0</v>
      </c>
      <c r="M271" s="74">
        <f t="shared" si="177"/>
        <v>0</v>
      </c>
      <c r="N271" s="19">
        <f t="shared" si="181"/>
        <v>0</v>
      </c>
      <c r="O271" s="20">
        <f t="shared" si="182"/>
        <v>0</v>
      </c>
      <c r="P271" s="21"/>
      <c r="Q271" s="72">
        <f t="shared" si="183"/>
        <v>0</v>
      </c>
    </row>
    <row r="272" spans="1:17" x14ac:dyDescent="0.3">
      <c r="A272" s="111"/>
      <c r="B272" s="169"/>
      <c r="C272" s="142"/>
      <c r="D272" s="171"/>
      <c r="E272" s="119"/>
      <c r="F272" s="127"/>
      <c r="G272" s="69"/>
      <c r="H272" s="70"/>
      <c r="I272" s="71"/>
      <c r="J272" s="231">
        <f t="shared" si="178"/>
        <v>0</v>
      </c>
      <c r="K272" s="72">
        <f t="shared" si="179"/>
        <v>0</v>
      </c>
      <c r="L272" s="73">
        <f t="shared" si="180"/>
        <v>0</v>
      </c>
      <c r="M272" s="74">
        <f t="shared" si="177"/>
        <v>0</v>
      </c>
      <c r="N272" s="19">
        <f t="shared" si="181"/>
        <v>0</v>
      </c>
      <c r="O272" s="20">
        <f t="shared" si="182"/>
        <v>0</v>
      </c>
      <c r="P272" s="21"/>
      <c r="Q272" s="72">
        <f t="shared" si="183"/>
        <v>0</v>
      </c>
    </row>
    <row r="273" spans="1:17" x14ac:dyDescent="0.3">
      <c r="A273" s="111"/>
      <c r="B273" s="169"/>
      <c r="C273" s="142"/>
      <c r="D273" s="171"/>
      <c r="E273" s="119"/>
      <c r="F273" s="127"/>
      <c r="G273" s="69"/>
      <c r="H273" s="70"/>
      <c r="I273" s="71"/>
      <c r="J273" s="231">
        <f t="shared" si="178"/>
        <v>0</v>
      </c>
      <c r="K273" s="72">
        <f t="shared" si="179"/>
        <v>0</v>
      </c>
      <c r="L273" s="73">
        <f t="shared" si="180"/>
        <v>0</v>
      </c>
      <c r="M273" s="74">
        <f t="shared" si="177"/>
        <v>0</v>
      </c>
      <c r="N273" s="19">
        <f t="shared" si="181"/>
        <v>0</v>
      </c>
      <c r="O273" s="20">
        <f t="shared" si="182"/>
        <v>0</v>
      </c>
      <c r="P273" s="21"/>
      <c r="Q273" s="72">
        <f t="shared" si="183"/>
        <v>0</v>
      </c>
    </row>
    <row r="274" spans="1:17" x14ac:dyDescent="0.3">
      <c r="A274" s="111"/>
      <c r="B274" s="169"/>
      <c r="C274" s="142"/>
      <c r="D274" s="171"/>
      <c r="E274" s="119"/>
      <c r="F274" s="127"/>
      <c r="G274" s="69"/>
      <c r="H274" s="70"/>
      <c r="I274" s="71"/>
      <c r="J274" s="231">
        <f t="shared" si="178"/>
        <v>0</v>
      </c>
      <c r="K274" s="72">
        <f t="shared" si="179"/>
        <v>0</v>
      </c>
      <c r="L274" s="73">
        <f t="shared" si="180"/>
        <v>0</v>
      </c>
      <c r="M274" s="74">
        <f t="shared" si="177"/>
        <v>0</v>
      </c>
      <c r="N274" s="19">
        <f t="shared" si="181"/>
        <v>0</v>
      </c>
      <c r="O274" s="20">
        <f t="shared" si="182"/>
        <v>0</v>
      </c>
      <c r="P274" s="21"/>
      <c r="Q274" s="72">
        <f t="shared" si="183"/>
        <v>0</v>
      </c>
    </row>
    <row r="275" spans="1:17" x14ac:dyDescent="0.3">
      <c r="A275" s="111"/>
      <c r="B275" s="169"/>
      <c r="C275" s="142"/>
      <c r="D275" s="171"/>
      <c r="E275" s="119"/>
      <c r="F275" s="127"/>
      <c r="G275" s="69"/>
      <c r="H275" s="70"/>
      <c r="I275" s="71"/>
      <c r="J275" s="231">
        <f t="shared" si="178"/>
        <v>0</v>
      </c>
      <c r="K275" s="72">
        <f t="shared" si="179"/>
        <v>0</v>
      </c>
      <c r="L275" s="73">
        <f t="shared" si="180"/>
        <v>0</v>
      </c>
      <c r="M275" s="74">
        <f t="shared" si="177"/>
        <v>0</v>
      </c>
      <c r="N275" s="19">
        <f t="shared" si="181"/>
        <v>0</v>
      </c>
      <c r="O275" s="20">
        <f t="shared" si="182"/>
        <v>0</v>
      </c>
      <c r="P275" s="21"/>
      <c r="Q275" s="72">
        <f t="shared" si="183"/>
        <v>0</v>
      </c>
    </row>
    <row r="276" spans="1:17" x14ac:dyDescent="0.3">
      <c r="A276" s="111"/>
      <c r="B276" s="169"/>
      <c r="C276" s="142"/>
      <c r="D276" s="171"/>
      <c r="E276" s="119"/>
      <c r="F276" s="127"/>
      <c r="G276" s="69"/>
      <c r="H276" s="70"/>
      <c r="I276" s="71"/>
      <c r="J276" s="231">
        <f t="shared" si="178"/>
        <v>0</v>
      </c>
      <c r="K276" s="72">
        <f t="shared" si="179"/>
        <v>0</v>
      </c>
      <c r="L276" s="73">
        <f t="shared" si="180"/>
        <v>0</v>
      </c>
      <c r="M276" s="74">
        <f t="shared" si="177"/>
        <v>0</v>
      </c>
      <c r="N276" s="19">
        <f t="shared" si="181"/>
        <v>0</v>
      </c>
      <c r="O276" s="20">
        <f t="shared" si="182"/>
        <v>0</v>
      </c>
      <c r="P276" s="21"/>
      <c r="Q276" s="72">
        <f t="shared" si="183"/>
        <v>0</v>
      </c>
    </row>
    <row r="277" spans="1:17" x14ac:dyDescent="0.3">
      <c r="A277" s="111"/>
      <c r="B277" s="169"/>
      <c r="C277" s="142"/>
      <c r="D277" s="171"/>
      <c r="E277" s="119"/>
      <c r="F277" s="127"/>
      <c r="G277" s="69"/>
      <c r="H277" s="70"/>
      <c r="I277" s="71"/>
      <c r="J277" s="231">
        <f t="shared" si="178"/>
        <v>0</v>
      </c>
      <c r="K277" s="72">
        <f t="shared" si="179"/>
        <v>0</v>
      </c>
      <c r="L277" s="73">
        <f t="shared" si="180"/>
        <v>0</v>
      </c>
      <c r="M277" s="74">
        <f t="shared" si="177"/>
        <v>0</v>
      </c>
      <c r="N277" s="19">
        <f t="shared" si="181"/>
        <v>0</v>
      </c>
      <c r="O277" s="20">
        <f t="shared" si="182"/>
        <v>0</v>
      </c>
      <c r="P277" s="21"/>
      <c r="Q277" s="72">
        <f t="shared" si="183"/>
        <v>0</v>
      </c>
    </row>
    <row r="278" spans="1:17" x14ac:dyDescent="0.3">
      <c r="A278" s="111"/>
      <c r="B278" s="169"/>
      <c r="C278" s="142"/>
      <c r="D278" s="171"/>
      <c r="E278" s="119"/>
      <c r="F278" s="127"/>
      <c r="G278" s="69"/>
      <c r="H278" s="70"/>
      <c r="I278" s="71"/>
      <c r="J278" s="231">
        <f t="shared" si="178"/>
        <v>0</v>
      </c>
      <c r="K278" s="72">
        <f t="shared" si="179"/>
        <v>0</v>
      </c>
      <c r="L278" s="73">
        <f t="shared" si="180"/>
        <v>0</v>
      </c>
      <c r="M278" s="74">
        <f t="shared" si="177"/>
        <v>0</v>
      </c>
      <c r="N278" s="19">
        <f t="shared" si="181"/>
        <v>0</v>
      </c>
      <c r="O278" s="20">
        <f t="shared" si="182"/>
        <v>0</v>
      </c>
      <c r="P278" s="21"/>
      <c r="Q278" s="72">
        <f t="shared" si="183"/>
        <v>0</v>
      </c>
    </row>
    <row r="279" spans="1:17" ht="15" thickBot="1" x14ac:dyDescent="0.35">
      <c r="A279" s="111"/>
      <c r="B279" s="169"/>
      <c r="C279" s="142"/>
      <c r="D279" s="171"/>
      <c r="E279" s="120"/>
      <c r="F279" s="128"/>
      <c r="G279" s="75"/>
      <c r="H279" s="76"/>
      <c r="I279" s="77"/>
      <c r="J279" s="231">
        <f t="shared" si="178"/>
        <v>0</v>
      </c>
      <c r="K279" s="78">
        <f t="shared" si="179"/>
        <v>0</v>
      </c>
      <c r="L279" s="79">
        <f t="shared" si="180"/>
        <v>0</v>
      </c>
      <c r="M279" s="80">
        <f t="shared" si="177"/>
        <v>0</v>
      </c>
      <c r="N279" s="81">
        <f t="shared" si="181"/>
        <v>0</v>
      </c>
      <c r="O279" s="82">
        <f t="shared" si="182"/>
        <v>0</v>
      </c>
      <c r="P279" s="83"/>
      <c r="Q279" s="78">
        <f t="shared" si="183"/>
        <v>0</v>
      </c>
    </row>
    <row r="280" spans="1:17" ht="15" thickBot="1" x14ac:dyDescent="0.35">
      <c r="A280" s="111"/>
      <c r="B280" s="166" t="s">
        <v>152</v>
      </c>
      <c r="C280" s="166"/>
      <c r="D280" s="167"/>
      <c r="E280" s="121">
        <f>SUM(E269:E279)</f>
        <v>0</v>
      </c>
      <c r="F280" s="129"/>
      <c r="G280" s="124">
        <f t="shared" ref="G280:O280" si="184">SUM(G269:G279)</f>
        <v>0</v>
      </c>
      <c r="H280" s="89">
        <f t="shared" si="184"/>
        <v>0</v>
      </c>
      <c r="I280" s="89">
        <f t="shared" si="184"/>
        <v>0</v>
      </c>
      <c r="J280" s="116">
        <f t="shared" si="184"/>
        <v>0</v>
      </c>
      <c r="K280" s="84">
        <f t="shared" si="184"/>
        <v>0</v>
      </c>
      <c r="L280" s="84">
        <f t="shared" si="184"/>
        <v>0</v>
      </c>
      <c r="M280" s="85">
        <f t="shared" si="184"/>
        <v>0</v>
      </c>
      <c r="N280" s="90">
        <f t="shared" si="184"/>
        <v>0</v>
      </c>
      <c r="O280" s="91">
        <f t="shared" si="184"/>
        <v>0</v>
      </c>
      <c r="P280" s="86"/>
      <c r="Q280" s="84">
        <f>SUM(Q269:Q279)</f>
        <v>0</v>
      </c>
    </row>
    <row r="281" spans="1:17" x14ac:dyDescent="0.3">
      <c r="A281" s="111"/>
      <c r="B281" s="168" t="s">
        <v>24</v>
      </c>
      <c r="C281" s="141" t="s">
        <v>102</v>
      </c>
      <c r="D281" s="170" t="s">
        <v>103</v>
      </c>
      <c r="E281" s="118"/>
      <c r="F281" s="130"/>
      <c r="G281" s="56"/>
      <c r="H281" s="57"/>
      <c r="I281" s="58"/>
      <c r="J281" s="231">
        <f>SUM(G281:I281)</f>
        <v>0</v>
      </c>
      <c r="K281" s="15">
        <f>E281*J281</f>
        <v>0</v>
      </c>
      <c r="L281" s="17">
        <f>25%*K281</f>
        <v>0</v>
      </c>
      <c r="M281" s="18">
        <f t="shared" ref="M281:M291" si="185">ROUND(SUM(K281:L281),0)</f>
        <v>0</v>
      </c>
      <c r="N281" s="19">
        <f>$N$4*$M281</f>
        <v>0</v>
      </c>
      <c r="O281" s="20">
        <f>$O$4*$M281</f>
        <v>0</v>
      </c>
      <c r="P281" s="21"/>
      <c r="Q281" s="15">
        <f>ROUND(SUM($N281:$P281),0)</f>
        <v>0</v>
      </c>
    </row>
    <row r="282" spans="1:17" x14ac:dyDescent="0.3">
      <c r="A282" s="111"/>
      <c r="B282" s="169"/>
      <c r="C282" s="142"/>
      <c r="D282" s="171"/>
      <c r="E282" s="119"/>
      <c r="F282" s="127"/>
      <c r="G282" s="69"/>
      <c r="H282" s="70"/>
      <c r="I282" s="71"/>
      <c r="J282" s="231">
        <f t="shared" ref="J282:J291" si="186">SUM(G282:I282)</f>
        <v>0</v>
      </c>
      <c r="K282" s="72">
        <f t="shared" ref="K282:K291" si="187">E282*J282</f>
        <v>0</v>
      </c>
      <c r="L282" s="73">
        <f t="shared" ref="L282:L291" si="188">25%*K282</f>
        <v>0</v>
      </c>
      <c r="M282" s="74">
        <f t="shared" si="185"/>
        <v>0</v>
      </c>
      <c r="N282" s="19">
        <f t="shared" ref="N282:N291" si="189">$N$4*$M282</f>
        <v>0</v>
      </c>
      <c r="O282" s="20">
        <f t="shared" ref="O282:O291" si="190">$O$4*$M282</f>
        <v>0</v>
      </c>
      <c r="P282" s="21"/>
      <c r="Q282" s="72">
        <f t="shared" ref="Q282:Q291" si="191">ROUND(SUM($N282:$P282),0)</f>
        <v>0</v>
      </c>
    </row>
    <row r="283" spans="1:17" x14ac:dyDescent="0.3">
      <c r="A283" s="111"/>
      <c r="B283" s="169"/>
      <c r="C283" s="142"/>
      <c r="D283" s="171"/>
      <c r="E283" s="119"/>
      <c r="F283" s="127"/>
      <c r="G283" s="69"/>
      <c r="H283" s="70"/>
      <c r="I283" s="71"/>
      <c r="J283" s="231">
        <f t="shared" si="186"/>
        <v>0</v>
      </c>
      <c r="K283" s="72">
        <f t="shared" si="187"/>
        <v>0</v>
      </c>
      <c r="L283" s="73">
        <f t="shared" si="188"/>
        <v>0</v>
      </c>
      <c r="M283" s="74">
        <f t="shared" si="185"/>
        <v>0</v>
      </c>
      <c r="N283" s="19">
        <f t="shared" si="189"/>
        <v>0</v>
      </c>
      <c r="O283" s="20">
        <f t="shared" si="190"/>
        <v>0</v>
      </c>
      <c r="P283" s="21"/>
      <c r="Q283" s="72">
        <f t="shared" si="191"/>
        <v>0</v>
      </c>
    </row>
    <row r="284" spans="1:17" x14ac:dyDescent="0.3">
      <c r="A284" s="111"/>
      <c r="B284" s="169"/>
      <c r="C284" s="142"/>
      <c r="D284" s="171"/>
      <c r="E284" s="119"/>
      <c r="F284" s="127"/>
      <c r="G284" s="69"/>
      <c r="H284" s="70"/>
      <c r="I284" s="71"/>
      <c r="J284" s="231">
        <f t="shared" si="186"/>
        <v>0</v>
      </c>
      <c r="K284" s="72">
        <f t="shared" si="187"/>
        <v>0</v>
      </c>
      <c r="L284" s="73">
        <f t="shared" si="188"/>
        <v>0</v>
      </c>
      <c r="M284" s="74">
        <f t="shared" si="185"/>
        <v>0</v>
      </c>
      <c r="N284" s="19">
        <f t="shared" si="189"/>
        <v>0</v>
      </c>
      <c r="O284" s="20">
        <f t="shared" si="190"/>
        <v>0</v>
      </c>
      <c r="P284" s="21"/>
      <c r="Q284" s="72">
        <f t="shared" si="191"/>
        <v>0</v>
      </c>
    </row>
    <row r="285" spans="1:17" x14ac:dyDescent="0.3">
      <c r="A285" s="111"/>
      <c r="B285" s="169"/>
      <c r="C285" s="142"/>
      <c r="D285" s="171"/>
      <c r="E285" s="119"/>
      <c r="F285" s="127"/>
      <c r="G285" s="69"/>
      <c r="H285" s="70"/>
      <c r="I285" s="71"/>
      <c r="J285" s="231">
        <f t="shared" si="186"/>
        <v>0</v>
      </c>
      <c r="K285" s="72">
        <f t="shared" si="187"/>
        <v>0</v>
      </c>
      <c r="L285" s="73">
        <f t="shared" si="188"/>
        <v>0</v>
      </c>
      <c r="M285" s="74">
        <f t="shared" si="185"/>
        <v>0</v>
      </c>
      <c r="N285" s="19">
        <f t="shared" si="189"/>
        <v>0</v>
      </c>
      <c r="O285" s="20">
        <f t="shared" si="190"/>
        <v>0</v>
      </c>
      <c r="P285" s="21"/>
      <c r="Q285" s="72">
        <f t="shared" si="191"/>
        <v>0</v>
      </c>
    </row>
    <row r="286" spans="1:17" x14ac:dyDescent="0.3">
      <c r="A286" s="111"/>
      <c r="B286" s="169"/>
      <c r="C286" s="142"/>
      <c r="D286" s="171"/>
      <c r="E286" s="119"/>
      <c r="F286" s="127"/>
      <c r="G286" s="69"/>
      <c r="H286" s="70"/>
      <c r="I286" s="71"/>
      <c r="J286" s="231">
        <f t="shared" si="186"/>
        <v>0</v>
      </c>
      <c r="K286" s="72">
        <f t="shared" si="187"/>
        <v>0</v>
      </c>
      <c r="L286" s="73">
        <f t="shared" si="188"/>
        <v>0</v>
      </c>
      <c r="M286" s="74">
        <f t="shared" si="185"/>
        <v>0</v>
      </c>
      <c r="N286" s="19">
        <f t="shared" si="189"/>
        <v>0</v>
      </c>
      <c r="O286" s="20">
        <f t="shared" si="190"/>
        <v>0</v>
      </c>
      <c r="P286" s="21"/>
      <c r="Q286" s="72">
        <f t="shared" si="191"/>
        <v>0</v>
      </c>
    </row>
    <row r="287" spans="1:17" x14ac:dyDescent="0.3">
      <c r="A287" s="111"/>
      <c r="B287" s="169"/>
      <c r="C287" s="142"/>
      <c r="D287" s="171"/>
      <c r="E287" s="119"/>
      <c r="F287" s="127"/>
      <c r="G287" s="69"/>
      <c r="H287" s="70"/>
      <c r="I287" s="71"/>
      <c r="J287" s="231">
        <f t="shared" si="186"/>
        <v>0</v>
      </c>
      <c r="K287" s="72">
        <f t="shared" si="187"/>
        <v>0</v>
      </c>
      <c r="L287" s="73">
        <f t="shared" si="188"/>
        <v>0</v>
      </c>
      <c r="M287" s="74">
        <f t="shared" si="185"/>
        <v>0</v>
      </c>
      <c r="N287" s="19">
        <f t="shared" si="189"/>
        <v>0</v>
      </c>
      <c r="O287" s="20">
        <f t="shared" si="190"/>
        <v>0</v>
      </c>
      <c r="P287" s="21"/>
      <c r="Q287" s="72">
        <f t="shared" si="191"/>
        <v>0</v>
      </c>
    </row>
    <row r="288" spans="1:17" x14ac:dyDescent="0.3">
      <c r="A288" s="111"/>
      <c r="B288" s="169"/>
      <c r="C288" s="142"/>
      <c r="D288" s="171"/>
      <c r="E288" s="119"/>
      <c r="F288" s="127"/>
      <c r="G288" s="69"/>
      <c r="H288" s="70"/>
      <c r="I288" s="71"/>
      <c r="J288" s="231">
        <f t="shared" si="186"/>
        <v>0</v>
      </c>
      <c r="K288" s="72">
        <f t="shared" si="187"/>
        <v>0</v>
      </c>
      <c r="L288" s="73">
        <f t="shared" si="188"/>
        <v>0</v>
      </c>
      <c r="M288" s="74">
        <f t="shared" si="185"/>
        <v>0</v>
      </c>
      <c r="N288" s="19">
        <f t="shared" si="189"/>
        <v>0</v>
      </c>
      <c r="O288" s="20">
        <f t="shared" si="190"/>
        <v>0</v>
      </c>
      <c r="P288" s="21"/>
      <c r="Q288" s="72">
        <f t="shared" si="191"/>
        <v>0</v>
      </c>
    </row>
    <row r="289" spans="1:17" x14ac:dyDescent="0.3">
      <c r="A289" s="111"/>
      <c r="B289" s="169"/>
      <c r="C289" s="142"/>
      <c r="D289" s="171"/>
      <c r="E289" s="119"/>
      <c r="F289" s="127"/>
      <c r="G289" s="69"/>
      <c r="H289" s="70"/>
      <c r="I289" s="71"/>
      <c r="J289" s="231">
        <f t="shared" si="186"/>
        <v>0</v>
      </c>
      <c r="K289" s="72">
        <f t="shared" si="187"/>
        <v>0</v>
      </c>
      <c r="L289" s="73">
        <f t="shared" si="188"/>
        <v>0</v>
      </c>
      <c r="M289" s="74">
        <f t="shared" si="185"/>
        <v>0</v>
      </c>
      <c r="N289" s="19">
        <f t="shared" si="189"/>
        <v>0</v>
      </c>
      <c r="O289" s="20">
        <f t="shared" si="190"/>
        <v>0</v>
      </c>
      <c r="P289" s="21"/>
      <c r="Q289" s="72">
        <f t="shared" si="191"/>
        <v>0</v>
      </c>
    </row>
    <row r="290" spans="1:17" x14ac:dyDescent="0.3">
      <c r="A290" s="111"/>
      <c r="B290" s="169"/>
      <c r="C290" s="142"/>
      <c r="D290" s="171"/>
      <c r="E290" s="119"/>
      <c r="F290" s="127"/>
      <c r="G290" s="69"/>
      <c r="H290" s="70"/>
      <c r="I290" s="71"/>
      <c r="J290" s="231">
        <f t="shared" si="186"/>
        <v>0</v>
      </c>
      <c r="K290" s="72">
        <f t="shared" si="187"/>
        <v>0</v>
      </c>
      <c r="L290" s="73">
        <f t="shared" si="188"/>
        <v>0</v>
      </c>
      <c r="M290" s="74">
        <f t="shared" si="185"/>
        <v>0</v>
      </c>
      <c r="N290" s="19">
        <f t="shared" si="189"/>
        <v>0</v>
      </c>
      <c r="O290" s="20">
        <f t="shared" si="190"/>
        <v>0</v>
      </c>
      <c r="P290" s="21"/>
      <c r="Q290" s="72">
        <f t="shared" si="191"/>
        <v>0</v>
      </c>
    </row>
    <row r="291" spans="1:17" ht="15" thickBot="1" x14ac:dyDescent="0.35">
      <c r="A291" s="111"/>
      <c r="B291" s="169"/>
      <c r="C291" s="142"/>
      <c r="D291" s="171"/>
      <c r="E291" s="120"/>
      <c r="F291" s="128"/>
      <c r="G291" s="75"/>
      <c r="H291" s="76"/>
      <c r="I291" s="77"/>
      <c r="J291" s="231">
        <f t="shared" si="186"/>
        <v>0</v>
      </c>
      <c r="K291" s="78">
        <f t="shared" si="187"/>
        <v>0</v>
      </c>
      <c r="L291" s="79">
        <f t="shared" si="188"/>
        <v>0</v>
      </c>
      <c r="M291" s="80">
        <f t="shared" si="185"/>
        <v>0</v>
      </c>
      <c r="N291" s="81">
        <f t="shared" si="189"/>
        <v>0</v>
      </c>
      <c r="O291" s="82">
        <f t="shared" si="190"/>
        <v>0</v>
      </c>
      <c r="P291" s="83"/>
      <c r="Q291" s="78">
        <f t="shared" si="191"/>
        <v>0</v>
      </c>
    </row>
    <row r="292" spans="1:17" ht="15" thickBot="1" x14ac:dyDescent="0.35">
      <c r="A292" s="111"/>
      <c r="B292" s="166" t="s">
        <v>153</v>
      </c>
      <c r="C292" s="166"/>
      <c r="D292" s="167"/>
      <c r="E292" s="121">
        <f>SUM(E281:E291)</f>
        <v>0</v>
      </c>
      <c r="F292" s="129"/>
      <c r="G292" s="124">
        <f t="shared" ref="G292:O292" si="192">SUM(G281:G291)</f>
        <v>0</v>
      </c>
      <c r="H292" s="89">
        <f t="shared" si="192"/>
        <v>0</v>
      </c>
      <c r="I292" s="89">
        <f t="shared" si="192"/>
        <v>0</v>
      </c>
      <c r="J292" s="116">
        <f t="shared" si="192"/>
        <v>0</v>
      </c>
      <c r="K292" s="84">
        <f t="shared" si="192"/>
        <v>0</v>
      </c>
      <c r="L292" s="84">
        <f t="shared" si="192"/>
        <v>0</v>
      </c>
      <c r="M292" s="85">
        <f t="shared" si="192"/>
        <v>0</v>
      </c>
      <c r="N292" s="90">
        <f t="shared" si="192"/>
        <v>0</v>
      </c>
      <c r="O292" s="91">
        <f t="shared" si="192"/>
        <v>0</v>
      </c>
      <c r="P292" s="86"/>
      <c r="Q292" s="84">
        <f>SUM(Q281:Q291)</f>
        <v>0</v>
      </c>
    </row>
    <row r="293" spans="1:17" x14ac:dyDescent="0.3">
      <c r="A293" s="111"/>
      <c r="B293" s="168" t="s">
        <v>25</v>
      </c>
      <c r="C293" s="141" t="s">
        <v>104</v>
      </c>
      <c r="D293" s="170" t="s">
        <v>105</v>
      </c>
      <c r="E293" s="118"/>
      <c r="F293" s="130"/>
      <c r="G293" s="56"/>
      <c r="H293" s="57"/>
      <c r="I293" s="58"/>
      <c r="J293" s="231">
        <f>SUM(G293:I293)</f>
        <v>0</v>
      </c>
      <c r="K293" s="15">
        <f>E293*J293</f>
        <v>0</v>
      </c>
      <c r="L293" s="17">
        <f>25%*K293</f>
        <v>0</v>
      </c>
      <c r="M293" s="18">
        <f t="shared" ref="M293:M303" si="193">ROUND(SUM(K293:L293),0)</f>
        <v>0</v>
      </c>
      <c r="N293" s="19">
        <f>$N$4*$M293</f>
        <v>0</v>
      </c>
      <c r="O293" s="20">
        <f>$O$4*$M293</f>
        <v>0</v>
      </c>
      <c r="P293" s="21"/>
      <c r="Q293" s="15">
        <f>ROUND(SUM($N293:$P293),0)</f>
        <v>0</v>
      </c>
    </row>
    <row r="294" spans="1:17" x14ac:dyDescent="0.3">
      <c r="A294" s="111"/>
      <c r="B294" s="169"/>
      <c r="C294" s="142"/>
      <c r="D294" s="171"/>
      <c r="E294" s="119"/>
      <c r="F294" s="127"/>
      <c r="G294" s="69"/>
      <c r="H294" s="70"/>
      <c r="I294" s="71"/>
      <c r="J294" s="231">
        <f t="shared" ref="J294:J303" si="194">SUM(G294:I294)</f>
        <v>0</v>
      </c>
      <c r="K294" s="72">
        <f t="shared" ref="K294:K303" si="195">E294*J294</f>
        <v>0</v>
      </c>
      <c r="L294" s="73">
        <f t="shared" ref="L294:L303" si="196">25%*K294</f>
        <v>0</v>
      </c>
      <c r="M294" s="74">
        <f t="shared" si="193"/>
        <v>0</v>
      </c>
      <c r="N294" s="19">
        <f t="shared" ref="N294:N303" si="197">$N$4*$M294</f>
        <v>0</v>
      </c>
      <c r="O294" s="20">
        <f t="shared" ref="O294:O303" si="198">$O$4*$M294</f>
        <v>0</v>
      </c>
      <c r="P294" s="21"/>
      <c r="Q294" s="72">
        <f t="shared" ref="Q294:Q303" si="199">ROUND(SUM($N294:$P294),0)</f>
        <v>0</v>
      </c>
    </row>
    <row r="295" spans="1:17" x14ac:dyDescent="0.3">
      <c r="A295" s="111"/>
      <c r="B295" s="169"/>
      <c r="C295" s="142"/>
      <c r="D295" s="171"/>
      <c r="E295" s="119"/>
      <c r="F295" s="127"/>
      <c r="G295" s="69"/>
      <c r="H295" s="70"/>
      <c r="I295" s="71"/>
      <c r="J295" s="231">
        <f t="shared" si="194"/>
        <v>0</v>
      </c>
      <c r="K295" s="72">
        <f t="shared" si="195"/>
        <v>0</v>
      </c>
      <c r="L295" s="73">
        <f t="shared" si="196"/>
        <v>0</v>
      </c>
      <c r="M295" s="74">
        <f t="shared" si="193"/>
        <v>0</v>
      </c>
      <c r="N295" s="19">
        <f t="shared" si="197"/>
        <v>0</v>
      </c>
      <c r="O295" s="20">
        <f t="shared" si="198"/>
        <v>0</v>
      </c>
      <c r="P295" s="21"/>
      <c r="Q295" s="72">
        <f t="shared" si="199"/>
        <v>0</v>
      </c>
    </row>
    <row r="296" spans="1:17" x14ac:dyDescent="0.3">
      <c r="A296" s="111"/>
      <c r="B296" s="169"/>
      <c r="C296" s="142"/>
      <c r="D296" s="171"/>
      <c r="E296" s="119"/>
      <c r="F296" s="127"/>
      <c r="G296" s="69"/>
      <c r="H296" s="70"/>
      <c r="I296" s="71"/>
      <c r="J296" s="231">
        <f t="shared" si="194"/>
        <v>0</v>
      </c>
      <c r="K296" s="72">
        <f t="shared" si="195"/>
        <v>0</v>
      </c>
      <c r="L296" s="73">
        <f t="shared" si="196"/>
        <v>0</v>
      </c>
      <c r="M296" s="74">
        <f t="shared" si="193"/>
        <v>0</v>
      </c>
      <c r="N296" s="19">
        <f t="shared" si="197"/>
        <v>0</v>
      </c>
      <c r="O296" s="20">
        <f t="shared" si="198"/>
        <v>0</v>
      </c>
      <c r="P296" s="21"/>
      <c r="Q296" s="72">
        <f t="shared" si="199"/>
        <v>0</v>
      </c>
    </row>
    <row r="297" spans="1:17" x14ac:dyDescent="0.3">
      <c r="A297" s="111"/>
      <c r="B297" s="169"/>
      <c r="C297" s="142"/>
      <c r="D297" s="171"/>
      <c r="E297" s="119"/>
      <c r="F297" s="127"/>
      <c r="G297" s="69"/>
      <c r="H297" s="70"/>
      <c r="I297" s="71"/>
      <c r="J297" s="231">
        <f t="shared" si="194"/>
        <v>0</v>
      </c>
      <c r="K297" s="72">
        <f t="shared" si="195"/>
        <v>0</v>
      </c>
      <c r="L297" s="73">
        <f t="shared" si="196"/>
        <v>0</v>
      </c>
      <c r="M297" s="74">
        <f t="shared" si="193"/>
        <v>0</v>
      </c>
      <c r="N297" s="19">
        <f t="shared" si="197"/>
        <v>0</v>
      </c>
      <c r="O297" s="20">
        <f t="shared" si="198"/>
        <v>0</v>
      </c>
      <c r="P297" s="21"/>
      <c r="Q297" s="72">
        <f t="shared" si="199"/>
        <v>0</v>
      </c>
    </row>
    <row r="298" spans="1:17" x14ac:dyDescent="0.3">
      <c r="A298" s="111"/>
      <c r="B298" s="169"/>
      <c r="C298" s="142"/>
      <c r="D298" s="171"/>
      <c r="E298" s="119"/>
      <c r="F298" s="127"/>
      <c r="G298" s="69"/>
      <c r="H298" s="70"/>
      <c r="I298" s="71"/>
      <c r="J298" s="231">
        <f t="shared" si="194"/>
        <v>0</v>
      </c>
      <c r="K298" s="72">
        <f t="shared" si="195"/>
        <v>0</v>
      </c>
      <c r="L298" s="73">
        <f t="shared" si="196"/>
        <v>0</v>
      </c>
      <c r="M298" s="74">
        <f t="shared" si="193"/>
        <v>0</v>
      </c>
      <c r="N298" s="19">
        <f t="shared" si="197"/>
        <v>0</v>
      </c>
      <c r="O298" s="20">
        <f t="shared" si="198"/>
        <v>0</v>
      </c>
      <c r="P298" s="21"/>
      <c r="Q298" s="72">
        <f t="shared" si="199"/>
        <v>0</v>
      </c>
    </row>
    <row r="299" spans="1:17" x14ac:dyDescent="0.3">
      <c r="A299" s="111"/>
      <c r="B299" s="169"/>
      <c r="C299" s="142"/>
      <c r="D299" s="171"/>
      <c r="E299" s="119"/>
      <c r="F299" s="127"/>
      <c r="G299" s="69"/>
      <c r="H299" s="70"/>
      <c r="I299" s="71"/>
      <c r="J299" s="231">
        <f t="shared" si="194"/>
        <v>0</v>
      </c>
      <c r="K299" s="72">
        <f t="shared" si="195"/>
        <v>0</v>
      </c>
      <c r="L299" s="73">
        <f t="shared" si="196"/>
        <v>0</v>
      </c>
      <c r="M299" s="74">
        <f t="shared" si="193"/>
        <v>0</v>
      </c>
      <c r="N299" s="19">
        <f t="shared" si="197"/>
        <v>0</v>
      </c>
      <c r="O299" s="20">
        <f t="shared" si="198"/>
        <v>0</v>
      </c>
      <c r="P299" s="21"/>
      <c r="Q299" s="72">
        <f t="shared" si="199"/>
        <v>0</v>
      </c>
    </row>
    <row r="300" spans="1:17" x14ac:dyDescent="0.3">
      <c r="A300" s="111"/>
      <c r="B300" s="169"/>
      <c r="C300" s="142"/>
      <c r="D300" s="171"/>
      <c r="E300" s="119"/>
      <c r="F300" s="127"/>
      <c r="G300" s="69"/>
      <c r="H300" s="70"/>
      <c r="I300" s="71"/>
      <c r="J300" s="231">
        <f t="shared" si="194"/>
        <v>0</v>
      </c>
      <c r="K300" s="72">
        <f t="shared" si="195"/>
        <v>0</v>
      </c>
      <c r="L300" s="73">
        <f t="shared" si="196"/>
        <v>0</v>
      </c>
      <c r="M300" s="74">
        <f t="shared" si="193"/>
        <v>0</v>
      </c>
      <c r="N300" s="19">
        <f t="shared" si="197"/>
        <v>0</v>
      </c>
      <c r="O300" s="20">
        <f t="shared" si="198"/>
        <v>0</v>
      </c>
      <c r="P300" s="21"/>
      <c r="Q300" s="72">
        <f t="shared" si="199"/>
        <v>0</v>
      </c>
    </row>
    <row r="301" spans="1:17" x14ac:dyDescent="0.3">
      <c r="A301" s="111"/>
      <c r="B301" s="169"/>
      <c r="C301" s="142"/>
      <c r="D301" s="171"/>
      <c r="E301" s="119"/>
      <c r="F301" s="127"/>
      <c r="G301" s="69"/>
      <c r="H301" s="70"/>
      <c r="I301" s="71"/>
      <c r="J301" s="231">
        <f t="shared" si="194"/>
        <v>0</v>
      </c>
      <c r="K301" s="72">
        <f t="shared" si="195"/>
        <v>0</v>
      </c>
      <c r="L301" s="73">
        <f t="shared" si="196"/>
        <v>0</v>
      </c>
      <c r="M301" s="74">
        <f t="shared" si="193"/>
        <v>0</v>
      </c>
      <c r="N301" s="19">
        <f t="shared" si="197"/>
        <v>0</v>
      </c>
      <c r="O301" s="20">
        <f t="shared" si="198"/>
        <v>0</v>
      </c>
      <c r="P301" s="21"/>
      <c r="Q301" s="72">
        <f t="shared" si="199"/>
        <v>0</v>
      </c>
    </row>
    <row r="302" spans="1:17" x14ac:dyDescent="0.3">
      <c r="A302" s="111"/>
      <c r="B302" s="169"/>
      <c r="C302" s="142"/>
      <c r="D302" s="171"/>
      <c r="E302" s="119"/>
      <c r="F302" s="127"/>
      <c r="G302" s="69"/>
      <c r="H302" s="70"/>
      <c r="I302" s="71"/>
      <c r="J302" s="231">
        <f t="shared" si="194"/>
        <v>0</v>
      </c>
      <c r="K302" s="72">
        <f t="shared" si="195"/>
        <v>0</v>
      </c>
      <c r="L302" s="73">
        <f t="shared" si="196"/>
        <v>0</v>
      </c>
      <c r="M302" s="74">
        <f t="shared" si="193"/>
        <v>0</v>
      </c>
      <c r="N302" s="19">
        <f t="shared" si="197"/>
        <v>0</v>
      </c>
      <c r="O302" s="20">
        <f t="shared" si="198"/>
        <v>0</v>
      </c>
      <c r="P302" s="21"/>
      <c r="Q302" s="72">
        <f t="shared" si="199"/>
        <v>0</v>
      </c>
    </row>
    <row r="303" spans="1:17" ht="15" thickBot="1" x14ac:dyDescent="0.35">
      <c r="A303" s="111"/>
      <c r="B303" s="169"/>
      <c r="C303" s="142"/>
      <c r="D303" s="171"/>
      <c r="E303" s="120"/>
      <c r="F303" s="128"/>
      <c r="G303" s="75"/>
      <c r="H303" s="76"/>
      <c r="I303" s="77"/>
      <c r="J303" s="231">
        <f t="shared" si="194"/>
        <v>0</v>
      </c>
      <c r="K303" s="78">
        <f t="shared" si="195"/>
        <v>0</v>
      </c>
      <c r="L303" s="79">
        <f t="shared" si="196"/>
        <v>0</v>
      </c>
      <c r="M303" s="80">
        <f t="shared" si="193"/>
        <v>0</v>
      </c>
      <c r="N303" s="81">
        <f t="shared" si="197"/>
        <v>0</v>
      </c>
      <c r="O303" s="82">
        <f t="shared" si="198"/>
        <v>0</v>
      </c>
      <c r="P303" s="83"/>
      <c r="Q303" s="78">
        <f t="shared" si="199"/>
        <v>0</v>
      </c>
    </row>
    <row r="304" spans="1:17" ht="15" customHeight="1" thickBot="1" x14ac:dyDescent="0.35">
      <c r="A304" s="111"/>
      <c r="B304" s="166" t="s">
        <v>154</v>
      </c>
      <c r="C304" s="166"/>
      <c r="D304" s="167"/>
      <c r="E304" s="121">
        <f>SUM(E293:E303)</f>
        <v>0</v>
      </c>
      <c r="F304" s="129"/>
      <c r="G304" s="124">
        <f t="shared" ref="G304:O304" si="200">SUM(G293:G303)</f>
        <v>0</v>
      </c>
      <c r="H304" s="89">
        <f t="shared" si="200"/>
        <v>0</v>
      </c>
      <c r="I304" s="89">
        <f t="shared" si="200"/>
        <v>0</v>
      </c>
      <c r="J304" s="116">
        <f t="shared" si="200"/>
        <v>0</v>
      </c>
      <c r="K304" s="84">
        <f t="shared" si="200"/>
        <v>0</v>
      </c>
      <c r="L304" s="84">
        <f t="shared" si="200"/>
        <v>0</v>
      </c>
      <c r="M304" s="85">
        <f t="shared" si="200"/>
        <v>0</v>
      </c>
      <c r="N304" s="90">
        <f t="shared" si="200"/>
        <v>0</v>
      </c>
      <c r="O304" s="91">
        <f t="shared" si="200"/>
        <v>0</v>
      </c>
      <c r="P304" s="86"/>
      <c r="Q304" s="84">
        <f>SUM(Q293:Q303)</f>
        <v>0</v>
      </c>
    </row>
    <row r="305" spans="1:17" x14ac:dyDescent="0.3">
      <c r="A305" s="111"/>
      <c r="B305" s="168" t="s">
        <v>26</v>
      </c>
      <c r="C305" s="141" t="s">
        <v>106</v>
      </c>
      <c r="D305" s="170" t="s">
        <v>107</v>
      </c>
      <c r="E305" s="118"/>
      <c r="F305" s="130"/>
      <c r="G305" s="56"/>
      <c r="H305" s="57"/>
      <c r="I305" s="58"/>
      <c r="J305" s="231">
        <f>SUM(G305:I305)</f>
        <v>0</v>
      </c>
      <c r="K305" s="15">
        <f>E305*J305</f>
        <v>0</v>
      </c>
      <c r="L305" s="17">
        <f>25%*K305</f>
        <v>0</v>
      </c>
      <c r="M305" s="18">
        <f t="shared" ref="M305:M315" si="201">ROUND(SUM(K305:L305),0)</f>
        <v>0</v>
      </c>
      <c r="N305" s="19">
        <f>$N$4*$M305</f>
        <v>0</v>
      </c>
      <c r="O305" s="20">
        <f>$O$4*$M305</f>
        <v>0</v>
      </c>
      <c r="P305" s="21"/>
      <c r="Q305" s="15">
        <f>ROUND(SUM($N305:$P305),0)</f>
        <v>0</v>
      </c>
    </row>
    <row r="306" spans="1:17" x14ac:dyDescent="0.3">
      <c r="A306" s="111"/>
      <c r="B306" s="169"/>
      <c r="C306" s="142"/>
      <c r="D306" s="171"/>
      <c r="E306" s="119"/>
      <c r="F306" s="127"/>
      <c r="G306" s="69"/>
      <c r="H306" s="70"/>
      <c r="I306" s="71"/>
      <c r="J306" s="231">
        <f t="shared" ref="J306:J315" si="202">SUM(G306:I306)</f>
        <v>0</v>
      </c>
      <c r="K306" s="72">
        <f t="shared" ref="K306:K315" si="203">E306*J306</f>
        <v>0</v>
      </c>
      <c r="L306" s="73">
        <f t="shared" ref="L306:L315" si="204">25%*K306</f>
        <v>0</v>
      </c>
      <c r="M306" s="74">
        <f t="shared" si="201"/>
        <v>0</v>
      </c>
      <c r="N306" s="19">
        <f t="shared" ref="N306:N315" si="205">$N$4*$M306</f>
        <v>0</v>
      </c>
      <c r="O306" s="20">
        <f t="shared" ref="O306:O315" si="206">$O$4*$M306</f>
        <v>0</v>
      </c>
      <c r="P306" s="21"/>
      <c r="Q306" s="72">
        <f t="shared" ref="Q306:Q315" si="207">ROUND(SUM($N306:$P306),0)</f>
        <v>0</v>
      </c>
    </row>
    <row r="307" spans="1:17" x14ac:dyDescent="0.3">
      <c r="A307" s="111"/>
      <c r="B307" s="169"/>
      <c r="C307" s="142"/>
      <c r="D307" s="171"/>
      <c r="E307" s="119"/>
      <c r="F307" s="127"/>
      <c r="G307" s="69"/>
      <c r="H307" s="70"/>
      <c r="I307" s="71"/>
      <c r="J307" s="231">
        <f t="shared" si="202"/>
        <v>0</v>
      </c>
      <c r="K307" s="72">
        <f t="shared" si="203"/>
        <v>0</v>
      </c>
      <c r="L307" s="73">
        <f t="shared" si="204"/>
        <v>0</v>
      </c>
      <c r="M307" s="74">
        <f t="shared" si="201"/>
        <v>0</v>
      </c>
      <c r="N307" s="19">
        <f t="shared" si="205"/>
        <v>0</v>
      </c>
      <c r="O307" s="20">
        <f t="shared" si="206"/>
        <v>0</v>
      </c>
      <c r="P307" s="21"/>
      <c r="Q307" s="72">
        <f t="shared" si="207"/>
        <v>0</v>
      </c>
    </row>
    <row r="308" spans="1:17" x14ac:dyDescent="0.3">
      <c r="A308" s="111"/>
      <c r="B308" s="169"/>
      <c r="C308" s="142"/>
      <c r="D308" s="171"/>
      <c r="E308" s="119"/>
      <c r="F308" s="127"/>
      <c r="G308" s="69"/>
      <c r="H308" s="70"/>
      <c r="I308" s="71"/>
      <c r="J308" s="231">
        <f t="shared" si="202"/>
        <v>0</v>
      </c>
      <c r="K308" s="72">
        <f t="shared" si="203"/>
        <v>0</v>
      </c>
      <c r="L308" s="73">
        <f t="shared" si="204"/>
        <v>0</v>
      </c>
      <c r="M308" s="74">
        <f t="shared" si="201"/>
        <v>0</v>
      </c>
      <c r="N308" s="19">
        <f t="shared" si="205"/>
        <v>0</v>
      </c>
      <c r="O308" s="20">
        <f t="shared" si="206"/>
        <v>0</v>
      </c>
      <c r="P308" s="21"/>
      <c r="Q308" s="72">
        <f t="shared" si="207"/>
        <v>0</v>
      </c>
    </row>
    <row r="309" spans="1:17" x14ac:dyDescent="0.3">
      <c r="A309" s="111"/>
      <c r="B309" s="169"/>
      <c r="C309" s="142"/>
      <c r="D309" s="171"/>
      <c r="E309" s="119"/>
      <c r="F309" s="127"/>
      <c r="G309" s="69"/>
      <c r="H309" s="70"/>
      <c r="I309" s="71"/>
      <c r="J309" s="231">
        <f t="shared" si="202"/>
        <v>0</v>
      </c>
      <c r="K309" s="72">
        <f t="shared" si="203"/>
        <v>0</v>
      </c>
      <c r="L309" s="73">
        <f t="shared" si="204"/>
        <v>0</v>
      </c>
      <c r="M309" s="74">
        <f t="shared" si="201"/>
        <v>0</v>
      </c>
      <c r="N309" s="19">
        <f t="shared" si="205"/>
        <v>0</v>
      </c>
      <c r="O309" s="20">
        <f t="shared" si="206"/>
        <v>0</v>
      </c>
      <c r="P309" s="21"/>
      <c r="Q309" s="72">
        <f t="shared" si="207"/>
        <v>0</v>
      </c>
    </row>
    <row r="310" spans="1:17" x14ac:dyDescent="0.3">
      <c r="A310" s="111"/>
      <c r="B310" s="169"/>
      <c r="C310" s="142"/>
      <c r="D310" s="171"/>
      <c r="E310" s="119"/>
      <c r="F310" s="127"/>
      <c r="G310" s="69"/>
      <c r="H310" s="70"/>
      <c r="I310" s="71"/>
      <c r="J310" s="231">
        <f t="shared" si="202"/>
        <v>0</v>
      </c>
      <c r="K310" s="72">
        <f t="shared" si="203"/>
        <v>0</v>
      </c>
      <c r="L310" s="73">
        <f t="shared" si="204"/>
        <v>0</v>
      </c>
      <c r="M310" s="74">
        <f t="shared" si="201"/>
        <v>0</v>
      </c>
      <c r="N310" s="19">
        <f t="shared" si="205"/>
        <v>0</v>
      </c>
      <c r="O310" s="20">
        <f t="shared" si="206"/>
        <v>0</v>
      </c>
      <c r="P310" s="21"/>
      <c r="Q310" s="72">
        <f t="shared" si="207"/>
        <v>0</v>
      </c>
    </row>
    <row r="311" spans="1:17" x14ac:dyDescent="0.3">
      <c r="A311" s="111"/>
      <c r="B311" s="169"/>
      <c r="C311" s="142"/>
      <c r="D311" s="171"/>
      <c r="E311" s="119"/>
      <c r="F311" s="127"/>
      <c r="G311" s="69"/>
      <c r="H311" s="70"/>
      <c r="I311" s="71"/>
      <c r="J311" s="231">
        <f t="shared" si="202"/>
        <v>0</v>
      </c>
      <c r="K311" s="72">
        <f t="shared" si="203"/>
        <v>0</v>
      </c>
      <c r="L311" s="73">
        <f t="shared" si="204"/>
        <v>0</v>
      </c>
      <c r="M311" s="74">
        <f t="shared" si="201"/>
        <v>0</v>
      </c>
      <c r="N311" s="19">
        <f t="shared" si="205"/>
        <v>0</v>
      </c>
      <c r="O311" s="20">
        <f t="shared" si="206"/>
        <v>0</v>
      </c>
      <c r="P311" s="21"/>
      <c r="Q311" s="72">
        <f t="shared" si="207"/>
        <v>0</v>
      </c>
    </row>
    <row r="312" spans="1:17" x14ac:dyDescent="0.3">
      <c r="A312" s="111"/>
      <c r="B312" s="169"/>
      <c r="C312" s="142"/>
      <c r="D312" s="171"/>
      <c r="E312" s="119"/>
      <c r="F312" s="127"/>
      <c r="G312" s="69"/>
      <c r="H312" s="70"/>
      <c r="I312" s="71"/>
      <c r="J312" s="231">
        <f t="shared" si="202"/>
        <v>0</v>
      </c>
      <c r="K312" s="72">
        <f t="shared" si="203"/>
        <v>0</v>
      </c>
      <c r="L312" s="73">
        <f t="shared" si="204"/>
        <v>0</v>
      </c>
      <c r="M312" s="74">
        <f t="shared" si="201"/>
        <v>0</v>
      </c>
      <c r="N312" s="19">
        <f t="shared" si="205"/>
        <v>0</v>
      </c>
      <c r="O312" s="20">
        <f t="shared" si="206"/>
        <v>0</v>
      </c>
      <c r="P312" s="21"/>
      <c r="Q312" s="72">
        <f t="shared" si="207"/>
        <v>0</v>
      </c>
    </row>
    <row r="313" spans="1:17" x14ac:dyDescent="0.3">
      <c r="A313" s="111"/>
      <c r="B313" s="169"/>
      <c r="C313" s="142"/>
      <c r="D313" s="171"/>
      <c r="E313" s="119"/>
      <c r="F313" s="127"/>
      <c r="G313" s="69"/>
      <c r="H313" s="70"/>
      <c r="I313" s="71"/>
      <c r="J313" s="231">
        <f t="shared" si="202"/>
        <v>0</v>
      </c>
      <c r="K313" s="72">
        <f t="shared" si="203"/>
        <v>0</v>
      </c>
      <c r="L313" s="73">
        <f t="shared" si="204"/>
        <v>0</v>
      </c>
      <c r="M313" s="74">
        <f t="shared" si="201"/>
        <v>0</v>
      </c>
      <c r="N313" s="19">
        <f t="shared" si="205"/>
        <v>0</v>
      </c>
      <c r="O313" s="20">
        <f t="shared" si="206"/>
        <v>0</v>
      </c>
      <c r="P313" s="21"/>
      <c r="Q313" s="72">
        <f t="shared" si="207"/>
        <v>0</v>
      </c>
    </row>
    <row r="314" spans="1:17" x14ac:dyDescent="0.3">
      <c r="A314" s="111"/>
      <c r="B314" s="169"/>
      <c r="C314" s="142"/>
      <c r="D314" s="171"/>
      <c r="E314" s="119"/>
      <c r="F314" s="127"/>
      <c r="G314" s="69"/>
      <c r="H314" s="70"/>
      <c r="I314" s="71"/>
      <c r="J314" s="231">
        <f t="shared" si="202"/>
        <v>0</v>
      </c>
      <c r="K314" s="72">
        <f t="shared" si="203"/>
        <v>0</v>
      </c>
      <c r="L314" s="73">
        <f t="shared" si="204"/>
        <v>0</v>
      </c>
      <c r="M314" s="74">
        <f t="shared" si="201"/>
        <v>0</v>
      </c>
      <c r="N314" s="19">
        <f t="shared" si="205"/>
        <v>0</v>
      </c>
      <c r="O314" s="20">
        <f t="shared" si="206"/>
        <v>0</v>
      </c>
      <c r="P314" s="21"/>
      <c r="Q314" s="72">
        <f t="shared" si="207"/>
        <v>0</v>
      </c>
    </row>
    <row r="315" spans="1:17" ht="15" thickBot="1" x14ac:dyDescent="0.35">
      <c r="A315" s="111"/>
      <c r="B315" s="169"/>
      <c r="C315" s="142"/>
      <c r="D315" s="171"/>
      <c r="E315" s="120"/>
      <c r="F315" s="128"/>
      <c r="G315" s="75"/>
      <c r="H315" s="76"/>
      <c r="I315" s="77"/>
      <c r="J315" s="231">
        <f t="shared" si="202"/>
        <v>0</v>
      </c>
      <c r="K315" s="78">
        <f t="shared" si="203"/>
        <v>0</v>
      </c>
      <c r="L315" s="79">
        <f t="shared" si="204"/>
        <v>0</v>
      </c>
      <c r="M315" s="80">
        <f t="shared" si="201"/>
        <v>0</v>
      </c>
      <c r="N315" s="81">
        <f t="shared" si="205"/>
        <v>0</v>
      </c>
      <c r="O315" s="82">
        <f t="shared" si="206"/>
        <v>0</v>
      </c>
      <c r="P315" s="83"/>
      <c r="Q315" s="78">
        <f t="shared" si="207"/>
        <v>0</v>
      </c>
    </row>
    <row r="316" spans="1:17" ht="15" thickBot="1" x14ac:dyDescent="0.35">
      <c r="A316" s="111"/>
      <c r="B316" s="166" t="s">
        <v>155</v>
      </c>
      <c r="C316" s="166"/>
      <c r="D316" s="167"/>
      <c r="E316" s="121">
        <f>SUM(E305:E315)</f>
        <v>0</v>
      </c>
      <c r="F316" s="129"/>
      <c r="G316" s="124">
        <f t="shared" ref="G316:O316" si="208">SUM(G305:G315)</f>
        <v>0</v>
      </c>
      <c r="H316" s="89">
        <f t="shared" si="208"/>
        <v>0</v>
      </c>
      <c r="I316" s="89">
        <f t="shared" si="208"/>
        <v>0</v>
      </c>
      <c r="J316" s="116">
        <f t="shared" si="208"/>
        <v>0</v>
      </c>
      <c r="K316" s="84">
        <f t="shared" si="208"/>
        <v>0</v>
      </c>
      <c r="L316" s="84">
        <f t="shared" si="208"/>
        <v>0</v>
      </c>
      <c r="M316" s="85">
        <f t="shared" si="208"/>
        <v>0</v>
      </c>
      <c r="N316" s="90">
        <f t="shared" si="208"/>
        <v>0</v>
      </c>
      <c r="O316" s="91">
        <f t="shared" si="208"/>
        <v>0</v>
      </c>
      <c r="P316" s="86"/>
      <c r="Q316" s="84">
        <f>SUM(Q305:Q315)</f>
        <v>0</v>
      </c>
    </row>
    <row r="317" spans="1:17" ht="14.4" customHeight="1" x14ac:dyDescent="0.3">
      <c r="A317" s="157" t="s">
        <v>69</v>
      </c>
      <c r="B317" s="162">
        <v>1</v>
      </c>
      <c r="C317" s="144" t="s">
        <v>131</v>
      </c>
      <c r="D317" s="164"/>
      <c r="E317" s="118"/>
      <c r="F317" s="130"/>
      <c r="G317" s="56"/>
      <c r="H317" s="57"/>
      <c r="I317" s="58"/>
      <c r="J317" s="231">
        <f>SUM(G317:I317)</f>
        <v>0</v>
      </c>
      <c r="K317" s="39">
        <f>E317*J317</f>
        <v>0</v>
      </c>
      <c r="L317" s="17">
        <f>25%*K317</f>
        <v>0</v>
      </c>
      <c r="M317" s="40">
        <f t="shared" ref="M317:M327" si="209">ROUND(SUM(K317:L317),0)</f>
        <v>0</v>
      </c>
      <c r="N317" s="19">
        <f>$N$4*$M317</f>
        <v>0</v>
      </c>
      <c r="O317" s="20">
        <f>$O$4*$M317</f>
        <v>0</v>
      </c>
      <c r="P317" s="21"/>
      <c r="Q317" s="39">
        <f>ROUND(SUM($N317:$P317),0)</f>
        <v>0</v>
      </c>
    </row>
    <row r="318" spans="1:17" x14ac:dyDescent="0.3">
      <c r="A318" s="158"/>
      <c r="B318" s="163"/>
      <c r="C318" s="145"/>
      <c r="D318" s="165"/>
      <c r="E318" s="119"/>
      <c r="F318" s="127"/>
      <c r="G318" s="69"/>
      <c r="H318" s="70"/>
      <c r="I318" s="71"/>
      <c r="J318" s="231">
        <f t="shared" ref="J318:J327" si="210">SUM(G318:I318)</f>
        <v>0</v>
      </c>
      <c r="K318" s="97">
        <f t="shared" ref="K318:K327" si="211">E318*J318</f>
        <v>0</v>
      </c>
      <c r="L318" s="73">
        <f t="shared" ref="L318:L327" si="212">25%*K318</f>
        <v>0</v>
      </c>
      <c r="M318" s="99">
        <f t="shared" si="209"/>
        <v>0</v>
      </c>
      <c r="N318" s="19">
        <f t="shared" ref="N318:N327" si="213">$N$4*$M318</f>
        <v>0</v>
      </c>
      <c r="O318" s="20">
        <f t="shared" ref="O318:O327" si="214">$O$4*$M318</f>
        <v>0</v>
      </c>
      <c r="P318" s="21"/>
      <c r="Q318" s="97">
        <f t="shared" ref="Q318:Q327" si="215">ROUND(SUM($N318:$P318),0)</f>
        <v>0</v>
      </c>
    </row>
    <row r="319" spans="1:17" x14ac:dyDescent="0.3">
      <c r="A319" s="158"/>
      <c r="B319" s="163"/>
      <c r="C319" s="145"/>
      <c r="D319" s="165"/>
      <c r="E319" s="119"/>
      <c r="F319" s="127"/>
      <c r="G319" s="69"/>
      <c r="H319" s="70"/>
      <c r="I319" s="71"/>
      <c r="J319" s="231">
        <f t="shared" si="210"/>
        <v>0</v>
      </c>
      <c r="K319" s="97">
        <f t="shared" si="211"/>
        <v>0</v>
      </c>
      <c r="L319" s="73">
        <f t="shared" si="212"/>
        <v>0</v>
      </c>
      <c r="M319" s="99">
        <f t="shared" si="209"/>
        <v>0</v>
      </c>
      <c r="N319" s="19">
        <f t="shared" si="213"/>
        <v>0</v>
      </c>
      <c r="O319" s="20">
        <f t="shared" si="214"/>
        <v>0</v>
      </c>
      <c r="P319" s="21"/>
      <c r="Q319" s="97">
        <f t="shared" si="215"/>
        <v>0</v>
      </c>
    </row>
    <row r="320" spans="1:17" x14ac:dyDescent="0.3">
      <c r="A320" s="158"/>
      <c r="B320" s="163"/>
      <c r="C320" s="145"/>
      <c r="D320" s="165"/>
      <c r="E320" s="119"/>
      <c r="F320" s="127"/>
      <c r="G320" s="69"/>
      <c r="H320" s="70"/>
      <c r="I320" s="71"/>
      <c r="J320" s="231">
        <f t="shared" si="210"/>
        <v>0</v>
      </c>
      <c r="K320" s="97">
        <f t="shared" si="211"/>
        <v>0</v>
      </c>
      <c r="L320" s="73">
        <f t="shared" si="212"/>
        <v>0</v>
      </c>
      <c r="M320" s="99">
        <f t="shared" si="209"/>
        <v>0</v>
      </c>
      <c r="N320" s="19">
        <f t="shared" si="213"/>
        <v>0</v>
      </c>
      <c r="O320" s="20">
        <f t="shared" si="214"/>
        <v>0</v>
      </c>
      <c r="P320" s="21"/>
      <c r="Q320" s="97">
        <f t="shared" si="215"/>
        <v>0</v>
      </c>
    </row>
    <row r="321" spans="1:17" x14ac:dyDescent="0.3">
      <c r="A321" s="158"/>
      <c r="B321" s="163"/>
      <c r="C321" s="145"/>
      <c r="D321" s="165"/>
      <c r="E321" s="119"/>
      <c r="F321" s="127"/>
      <c r="G321" s="69"/>
      <c r="H321" s="70"/>
      <c r="I321" s="71"/>
      <c r="J321" s="231">
        <f t="shared" si="210"/>
        <v>0</v>
      </c>
      <c r="K321" s="97">
        <f t="shared" si="211"/>
        <v>0</v>
      </c>
      <c r="L321" s="73">
        <f t="shared" si="212"/>
        <v>0</v>
      </c>
      <c r="M321" s="99">
        <f t="shared" si="209"/>
        <v>0</v>
      </c>
      <c r="N321" s="19">
        <f t="shared" si="213"/>
        <v>0</v>
      </c>
      <c r="O321" s="20">
        <f t="shared" si="214"/>
        <v>0</v>
      </c>
      <c r="P321" s="21"/>
      <c r="Q321" s="97">
        <f t="shared" si="215"/>
        <v>0</v>
      </c>
    </row>
    <row r="322" spans="1:17" x14ac:dyDescent="0.3">
      <c r="A322" s="158"/>
      <c r="B322" s="163"/>
      <c r="C322" s="145"/>
      <c r="D322" s="165"/>
      <c r="E322" s="119"/>
      <c r="F322" s="127"/>
      <c r="G322" s="69"/>
      <c r="H322" s="70"/>
      <c r="I322" s="71"/>
      <c r="J322" s="231">
        <f t="shared" si="210"/>
        <v>0</v>
      </c>
      <c r="K322" s="97">
        <f t="shared" si="211"/>
        <v>0</v>
      </c>
      <c r="L322" s="73">
        <f t="shared" si="212"/>
        <v>0</v>
      </c>
      <c r="M322" s="99">
        <f t="shared" si="209"/>
        <v>0</v>
      </c>
      <c r="N322" s="19">
        <f t="shared" si="213"/>
        <v>0</v>
      </c>
      <c r="O322" s="20">
        <f t="shared" si="214"/>
        <v>0</v>
      </c>
      <c r="P322" s="21"/>
      <c r="Q322" s="97">
        <f t="shared" si="215"/>
        <v>0</v>
      </c>
    </row>
    <row r="323" spans="1:17" x14ac:dyDescent="0.3">
      <c r="A323" s="158"/>
      <c r="B323" s="163"/>
      <c r="C323" s="145"/>
      <c r="D323" s="165"/>
      <c r="E323" s="119"/>
      <c r="F323" s="127"/>
      <c r="G323" s="69"/>
      <c r="H323" s="70"/>
      <c r="I323" s="71"/>
      <c r="J323" s="231">
        <f t="shared" si="210"/>
        <v>0</v>
      </c>
      <c r="K323" s="97">
        <f t="shared" si="211"/>
        <v>0</v>
      </c>
      <c r="L323" s="73">
        <f t="shared" si="212"/>
        <v>0</v>
      </c>
      <c r="M323" s="99">
        <f t="shared" si="209"/>
        <v>0</v>
      </c>
      <c r="N323" s="19">
        <f t="shared" si="213"/>
        <v>0</v>
      </c>
      <c r="O323" s="20">
        <f t="shared" si="214"/>
        <v>0</v>
      </c>
      <c r="P323" s="21"/>
      <c r="Q323" s="97">
        <f t="shared" si="215"/>
        <v>0</v>
      </c>
    </row>
    <row r="324" spans="1:17" x14ac:dyDescent="0.3">
      <c r="A324" s="158"/>
      <c r="B324" s="163"/>
      <c r="C324" s="145"/>
      <c r="D324" s="165"/>
      <c r="E324" s="119"/>
      <c r="F324" s="127"/>
      <c r="G324" s="69"/>
      <c r="H324" s="70"/>
      <c r="I324" s="71"/>
      <c r="J324" s="231">
        <f t="shared" si="210"/>
        <v>0</v>
      </c>
      <c r="K324" s="97">
        <f t="shared" si="211"/>
        <v>0</v>
      </c>
      <c r="L324" s="73">
        <f t="shared" si="212"/>
        <v>0</v>
      </c>
      <c r="M324" s="99">
        <f t="shared" si="209"/>
        <v>0</v>
      </c>
      <c r="N324" s="19">
        <f t="shared" si="213"/>
        <v>0</v>
      </c>
      <c r="O324" s="20">
        <f t="shared" si="214"/>
        <v>0</v>
      </c>
      <c r="P324" s="21"/>
      <c r="Q324" s="97">
        <f t="shared" si="215"/>
        <v>0</v>
      </c>
    </row>
    <row r="325" spans="1:17" x14ac:dyDescent="0.3">
      <c r="A325" s="158"/>
      <c r="B325" s="163"/>
      <c r="C325" s="145"/>
      <c r="D325" s="165"/>
      <c r="E325" s="119"/>
      <c r="F325" s="127"/>
      <c r="G325" s="69"/>
      <c r="H325" s="70"/>
      <c r="I325" s="71"/>
      <c r="J325" s="231">
        <f t="shared" si="210"/>
        <v>0</v>
      </c>
      <c r="K325" s="97">
        <f t="shared" si="211"/>
        <v>0</v>
      </c>
      <c r="L325" s="73">
        <f t="shared" si="212"/>
        <v>0</v>
      </c>
      <c r="M325" s="99">
        <f t="shared" si="209"/>
        <v>0</v>
      </c>
      <c r="N325" s="19">
        <f t="shared" si="213"/>
        <v>0</v>
      </c>
      <c r="O325" s="20">
        <f t="shared" si="214"/>
        <v>0</v>
      </c>
      <c r="P325" s="21"/>
      <c r="Q325" s="97">
        <f t="shared" si="215"/>
        <v>0</v>
      </c>
    </row>
    <row r="326" spans="1:17" x14ac:dyDescent="0.3">
      <c r="A326" s="158"/>
      <c r="B326" s="163"/>
      <c r="C326" s="145"/>
      <c r="D326" s="165"/>
      <c r="E326" s="119"/>
      <c r="F326" s="127"/>
      <c r="G326" s="69"/>
      <c r="H326" s="70"/>
      <c r="I326" s="71"/>
      <c r="J326" s="231">
        <f t="shared" si="210"/>
        <v>0</v>
      </c>
      <c r="K326" s="97">
        <f t="shared" si="211"/>
        <v>0</v>
      </c>
      <c r="L326" s="73">
        <f t="shared" si="212"/>
        <v>0</v>
      </c>
      <c r="M326" s="99">
        <f t="shared" si="209"/>
        <v>0</v>
      </c>
      <c r="N326" s="19">
        <f t="shared" si="213"/>
        <v>0</v>
      </c>
      <c r="O326" s="20">
        <f t="shared" si="214"/>
        <v>0</v>
      </c>
      <c r="P326" s="21"/>
      <c r="Q326" s="97">
        <f t="shared" si="215"/>
        <v>0</v>
      </c>
    </row>
    <row r="327" spans="1:17" ht="15" thickBot="1" x14ac:dyDescent="0.35">
      <c r="A327" s="158"/>
      <c r="B327" s="163"/>
      <c r="C327" s="145"/>
      <c r="D327" s="165"/>
      <c r="E327" s="120"/>
      <c r="F327" s="128"/>
      <c r="G327" s="75"/>
      <c r="H327" s="76"/>
      <c r="I327" s="77"/>
      <c r="J327" s="231">
        <f t="shared" si="210"/>
        <v>0</v>
      </c>
      <c r="K327" s="98">
        <f t="shared" si="211"/>
        <v>0</v>
      </c>
      <c r="L327" s="79">
        <f t="shared" si="212"/>
        <v>0</v>
      </c>
      <c r="M327" s="100">
        <f t="shared" si="209"/>
        <v>0</v>
      </c>
      <c r="N327" s="81">
        <f t="shared" si="213"/>
        <v>0</v>
      </c>
      <c r="O327" s="82">
        <f t="shared" si="214"/>
        <v>0</v>
      </c>
      <c r="P327" s="83"/>
      <c r="Q327" s="98">
        <f t="shared" si="215"/>
        <v>0</v>
      </c>
    </row>
    <row r="328" spans="1:17" ht="15" customHeight="1" thickBot="1" x14ac:dyDescent="0.35">
      <c r="A328" s="158"/>
      <c r="B328" s="160" t="s">
        <v>156</v>
      </c>
      <c r="C328" s="160"/>
      <c r="D328" s="161"/>
      <c r="E328" s="122">
        <f>SUM(E317:E327)</f>
        <v>0</v>
      </c>
      <c r="F328" s="131"/>
      <c r="G328" s="125">
        <f t="shared" ref="G328:O328" si="216">SUM(G317:G327)</f>
        <v>0</v>
      </c>
      <c r="H328" s="92">
        <f t="shared" si="216"/>
        <v>0</v>
      </c>
      <c r="I328" s="92">
        <f t="shared" si="216"/>
        <v>0</v>
      </c>
      <c r="J328" s="116">
        <f t="shared" si="216"/>
        <v>0</v>
      </c>
      <c r="K328" s="93">
        <f t="shared" si="216"/>
        <v>0</v>
      </c>
      <c r="L328" s="93">
        <f t="shared" si="216"/>
        <v>0</v>
      </c>
      <c r="M328" s="94">
        <f t="shared" si="216"/>
        <v>0</v>
      </c>
      <c r="N328" s="95">
        <f t="shared" si="216"/>
        <v>0</v>
      </c>
      <c r="O328" s="96">
        <f t="shared" si="216"/>
        <v>0</v>
      </c>
      <c r="P328" s="86"/>
      <c r="Q328" s="93">
        <f>SUM(Q317:Q327)</f>
        <v>0</v>
      </c>
    </row>
    <row r="329" spans="1:17" x14ac:dyDescent="0.3">
      <c r="A329" s="158"/>
      <c r="B329" s="162">
        <v>2</v>
      </c>
      <c r="C329" s="144" t="s">
        <v>108</v>
      </c>
      <c r="D329" s="164"/>
      <c r="E329" s="118"/>
      <c r="F329" s="130"/>
      <c r="G329" s="56"/>
      <c r="H329" s="57"/>
      <c r="I329" s="58"/>
      <c r="J329" s="231">
        <f>SUM(G329:I329)</f>
        <v>0</v>
      </c>
      <c r="K329" s="39">
        <f>E329*J329</f>
        <v>0</v>
      </c>
      <c r="L329" s="17">
        <f>25%*K329</f>
        <v>0</v>
      </c>
      <c r="M329" s="40">
        <f t="shared" ref="M329:M339" si="217">ROUND(SUM(K329:L329),0)</f>
        <v>0</v>
      </c>
      <c r="N329" s="19">
        <f>$N$4*$M329</f>
        <v>0</v>
      </c>
      <c r="O329" s="20">
        <f>$O$4*$M329</f>
        <v>0</v>
      </c>
      <c r="P329" s="21"/>
      <c r="Q329" s="39">
        <f>ROUND(SUM($N329:$P329),0)</f>
        <v>0</v>
      </c>
    </row>
    <row r="330" spans="1:17" x14ac:dyDescent="0.3">
      <c r="A330" s="158"/>
      <c r="B330" s="163"/>
      <c r="C330" s="145"/>
      <c r="D330" s="165"/>
      <c r="E330" s="119"/>
      <c r="F330" s="127"/>
      <c r="G330" s="69"/>
      <c r="H330" s="70"/>
      <c r="I330" s="71"/>
      <c r="J330" s="231">
        <f t="shared" ref="J330:J339" si="218">SUM(G330:I330)</f>
        <v>0</v>
      </c>
      <c r="K330" s="97">
        <f t="shared" ref="K330:K339" si="219">E330*J330</f>
        <v>0</v>
      </c>
      <c r="L330" s="73">
        <f t="shared" ref="L330:L339" si="220">25%*K330</f>
        <v>0</v>
      </c>
      <c r="M330" s="99">
        <f t="shared" si="217"/>
        <v>0</v>
      </c>
      <c r="N330" s="19">
        <f t="shared" ref="N330:N339" si="221">$N$4*$M330</f>
        <v>0</v>
      </c>
      <c r="O330" s="20">
        <f t="shared" ref="O330:O339" si="222">$O$4*$M330</f>
        <v>0</v>
      </c>
      <c r="P330" s="21"/>
      <c r="Q330" s="97">
        <f t="shared" ref="Q330:Q339" si="223">ROUND(SUM($N330:$P330),0)</f>
        <v>0</v>
      </c>
    </row>
    <row r="331" spans="1:17" x14ac:dyDescent="0.3">
      <c r="A331" s="158"/>
      <c r="B331" s="163"/>
      <c r="C331" s="145"/>
      <c r="D331" s="165"/>
      <c r="E331" s="119"/>
      <c r="F331" s="127"/>
      <c r="G331" s="69"/>
      <c r="H331" s="70"/>
      <c r="I331" s="71"/>
      <c r="J331" s="231">
        <f t="shared" si="218"/>
        <v>0</v>
      </c>
      <c r="K331" s="97">
        <f t="shared" si="219"/>
        <v>0</v>
      </c>
      <c r="L331" s="73">
        <f t="shared" si="220"/>
        <v>0</v>
      </c>
      <c r="M331" s="99">
        <f t="shared" si="217"/>
        <v>0</v>
      </c>
      <c r="N331" s="19">
        <f t="shared" si="221"/>
        <v>0</v>
      </c>
      <c r="O331" s="20">
        <f t="shared" si="222"/>
        <v>0</v>
      </c>
      <c r="P331" s="21"/>
      <c r="Q331" s="97">
        <f t="shared" si="223"/>
        <v>0</v>
      </c>
    </row>
    <row r="332" spans="1:17" x14ac:dyDescent="0.3">
      <c r="A332" s="158"/>
      <c r="B332" s="163"/>
      <c r="C332" s="145"/>
      <c r="D332" s="165"/>
      <c r="E332" s="119"/>
      <c r="F332" s="127"/>
      <c r="G332" s="69"/>
      <c r="H332" s="70"/>
      <c r="I332" s="71"/>
      <c r="J332" s="231">
        <f t="shared" si="218"/>
        <v>0</v>
      </c>
      <c r="K332" s="97">
        <f t="shared" si="219"/>
        <v>0</v>
      </c>
      <c r="L332" s="73">
        <f t="shared" si="220"/>
        <v>0</v>
      </c>
      <c r="M332" s="99">
        <f t="shared" si="217"/>
        <v>0</v>
      </c>
      <c r="N332" s="19">
        <f t="shared" si="221"/>
        <v>0</v>
      </c>
      <c r="O332" s="20">
        <f t="shared" si="222"/>
        <v>0</v>
      </c>
      <c r="P332" s="21"/>
      <c r="Q332" s="97">
        <f t="shared" si="223"/>
        <v>0</v>
      </c>
    </row>
    <row r="333" spans="1:17" x14ac:dyDescent="0.3">
      <c r="A333" s="158"/>
      <c r="B333" s="163"/>
      <c r="C333" s="145"/>
      <c r="D333" s="165"/>
      <c r="E333" s="119"/>
      <c r="F333" s="127"/>
      <c r="G333" s="69"/>
      <c r="H333" s="70"/>
      <c r="I333" s="71"/>
      <c r="J333" s="231">
        <f t="shared" si="218"/>
        <v>0</v>
      </c>
      <c r="K333" s="97">
        <f t="shared" si="219"/>
        <v>0</v>
      </c>
      <c r="L333" s="73">
        <f t="shared" si="220"/>
        <v>0</v>
      </c>
      <c r="M333" s="99">
        <f t="shared" si="217"/>
        <v>0</v>
      </c>
      <c r="N333" s="19">
        <f t="shared" si="221"/>
        <v>0</v>
      </c>
      <c r="O333" s="20">
        <f t="shared" si="222"/>
        <v>0</v>
      </c>
      <c r="P333" s="21"/>
      <c r="Q333" s="97">
        <f t="shared" si="223"/>
        <v>0</v>
      </c>
    </row>
    <row r="334" spans="1:17" x14ac:dyDescent="0.3">
      <c r="A334" s="158"/>
      <c r="B334" s="163"/>
      <c r="C334" s="145"/>
      <c r="D334" s="165"/>
      <c r="E334" s="119"/>
      <c r="F334" s="127"/>
      <c r="G334" s="69"/>
      <c r="H334" s="70"/>
      <c r="I334" s="71"/>
      <c r="J334" s="231">
        <f t="shared" si="218"/>
        <v>0</v>
      </c>
      <c r="K334" s="97">
        <f t="shared" si="219"/>
        <v>0</v>
      </c>
      <c r="L334" s="73">
        <f t="shared" si="220"/>
        <v>0</v>
      </c>
      <c r="M334" s="99">
        <f t="shared" si="217"/>
        <v>0</v>
      </c>
      <c r="N334" s="19">
        <f t="shared" si="221"/>
        <v>0</v>
      </c>
      <c r="O334" s="20">
        <f t="shared" si="222"/>
        <v>0</v>
      </c>
      <c r="P334" s="21"/>
      <c r="Q334" s="97">
        <f t="shared" si="223"/>
        <v>0</v>
      </c>
    </row>
    <row r="335" spans="1:17" x14ac:dyDescent="0.3">
      <c r="A335" s="158"/>
      <c r="B335" s="163"/>
      <c r="C335" s="145"/>
      <c r="D335" s="165"/>
      <c r="E335" s="119"/>
      <c r="F335" s="127"/>
      <c r="G335" s="69"/>
      <c r="H335" s="70"/>
      <c r="I335" s="71"/>
      <c r="J335" s="231">
        <f t="shared" si="218"/>
        <v>0</v>
      </c>
      <c r="K335" s="97">
        <f t="shared" si="219"/>
        <v>0</v>
      </c>
      <c r="L335" s="73">
        <f t="shared" si="220"/>
        <v>0</v>
      </c>
      <c r="M335" s="99">
        <f t="shared" si="217"/>
        <v>0</v>
      </c>
      <c r="N335" s="19">
        <f t="shared" si="221"/>
        <v>0</v>
      </c>
      <c r="O335" s="20">
        <f t="shared" si="222"/>
        <v>0</v>
      </c>
      <c r="P335" s="21"/>
      <c r="Q335" s="97">
        <f t="shared" si="223"/>
        <v>0</v>
      </c>
    </row>
    <row r="336" spans="1:17" x14ac:dyDescent="0.3">
      <c r="A336" s="158"/>
      <c r="B336" s="163"/>
      <c r="C336" s="145"/>
      <c r="D336" s="165"/>
      <c r="E336" s="119"/>
      <c r="F336" s="127"/>
      <c r="G336" s="69"/>
      <c r="H336" s="70"/>
      <c r="I336" s="71"/>
      <c r="J336" s="231">
        <f t="shared" si="218"/>
        <v>0</v>
      </c>
      <c r="K336" s="97">
        <f t="shared" si="219"/>
        <v>0</v>
      </c>
      <c r="L336" s="73">
        <f t="shared" si="220"/>
        <v>0</v>
      </c>
      <c r="M336" s="99">
        <f t="shared" si="217"/>
        <v>0</v>
      </c>
      <c r="N336" s="19">
        <f t="shared" si="221"/>
        <v>0</v>
      </c>
      <c r="O336" s="20">
        <f t="shared" si="222"/>
        <v>0</v>
      </c>
      <c r="P336" s="21"/>
      <c r="Q336" s="97">
        <f t="shared" si="223"/>
        <v>0</v>
      </c>
    </row>
    <row r="337" spans="1:17" x14ac:dyDescent="0.3">
      <c r="A337" s="158"/>
      <c r="B337" s="163"/>
      <c r="C337" s="145"/>
      <c r="D337" s="165"/>
      <c r="E337" s="119"/>
      <c r="F337" s="127"/>
      <c r="G337" s="69"/>
      <c r="H337" s="70"/>
      <c r="I337" s="71"/>
      <c r="J337" s="231">
        <f t="shared" si="218"/>
        <v>0</v>
      </c>
      <c r="K337" s="97">
        <f t="shared" si="219"/>
        <v>0</v>
      </c>
      <c r="L337" s="73">
        <f t="shared" si="220"/>
        <v>0</v>
      </c>
      <c r="M337" s="99">
        <f t="shared" si="217"/>
        <v>0</v>
      </c>
      <c r="N337" s="19">
        <f t="shared" si="221"/>
        <v>0</v>
      </c>
      <c r="O337" s="20">
        <f t="shared" si="222"/>
        <v>0</v>
      </c>
      <c r="P337" s="21"/>
      <c r="Q337" s="97">
        <f t="shared" si="223"/>
        <v>0</v>
      </c>
    </row>
    <row r="338" spans="1:17" x14ac:dyDescent="0.3">
      <c r="A338" s="158"/>
      <c r="B338" s="163"/>
      <c r="C338" s="145"/>
      <c r="D338" s="165"/>
      <c r="E338" s="119"/>
      <c r="F338" s="127"/>
      <c r="G338" s="69"/>
      <c r="H338" s="70"/>
      <c r="I338" s="71"/>
      <c r="J338" s="231">
        <f t="shared" si="218"/>
        <v>0</v>
      </c>
      <c r="K338" s="97">
        <f t="shared" si="219"/>
        <v>0</v>
      </c>
      <c r="L338" s="73">
        <f t="shared" si="220"/>
        <v>0</v>
      </c>
      <c r="M338" s="99">
        <f t="shared" si="217"/>
        <v>0</v>
      </c>
      <c r="N338" s="19">
        <f t="shared" si="221"/>
        <v>0</v>
      </c>
      <c r="O338" s="20">
        <f t="shared" si="222"/>
        <v>0</v>
      </c>
      <c r="P338" s="21"/>
      <c r="Q338" s="97">
        <f t="shared" si="223"/>
        <v>0</v>
      </c>
    </row>
    <row r="339" spans="1:17" ht="15" thickBot="1" x14ac:dyDescent="0.35">
      <c r="A339" s="158"/>
      <c r="B339" s="163"/>
      <c r="C339" s="145"/>
      <c r="D339" s="165"/>
      <c r="E339" s="120"/>
      <c r="F339" s="128"/>
      <c r="G339" s="75"/>
      <c r="H339" s="76"/>
      <c r="I339" s="77"/>
      <c r="J339" s="231">
        <f t="shared" si="218"/>
        <v>0</v>
      </c>
      <c r="K339" s="98">
        <f t="shared" si="219"/>
        <v>0</v>
      </c>
      <c r="L339" s="79">
        <f t="shared" si="220"/>
        <v>0</v>
      </c>
      <c r="M339" s="100">
        <f t="shared" si="217"/>
        <v>0</v>
      </c>
      <c r="N339" s="81">
        <f t="shared" si="221"/>
        <v>0</v>
      </c>
      <c r="O339" s="82">
        <f t="shared" si="222"/>
        <v>0</v>
      </c>
      <c r="P339" s="83"/>
      <c r="Q339" s="98">
        <f t="shared" si="223"/>
        <v>0</v>
      </c>
    </row>
    <row r="340" spans="1:17" ht="15" customHeight="1" thickBot="1" x14ac:dyDescent="0.35">
      <c r="A340" s="158"/>
      <c r="B340" s="160" t="s">
        <v>157</v>
      </c>
      <c r="C340" s="160"/>
      <c r="D340" s="161"/>
      <c r="E340" s="122">
        <f>SUM(E329:E339)</f>
        <v>0</v>
      </c>
      <c r="F340" s="131"/>
      <c r="G340" s="125">
        <f t="shared" ref="G340:O340" si="224">SUM(G329:G339)</f>
        <v>0</v>
      </c>
      <c r="H340" s="92">
        <f t="shared" si="224"/>
        <v>0</v>
      </c>
      <c r="I340" s="92">
        <f t="shared" si="224"/>
        <v>0</v>
      </c>
      <c r="J340" s="116">
        <f t="shared" si="224"/>
        <v>0</v>
      </c>
      <c r="K340" s="93">
        <f t="shared" si="224"/>
        <v>0</v>
      </c>
      <c r="L340" s="93">
        <f t="shared" si="224"/>
        <v>0</v>
      </c>
      <c r="M340" s="94">
        <f t="shared" si="224"/>
        <v>0</v>
      </c>
      <c r="N340" s="95">
        <f t="shared" si="224"/>
        <v>0</v>
      </c>
      <c r="O340" s="96">
        <f t="shared" si="224"/>
        <v>0</v>
      </c>
      <c r="P340" s="86"/>
      <c r="Q340" s="93">
        <f>SUM(Q329:Q339)</f>
        <v>0</v>
      </c>
    </row>
    <row r="341" spans="1:17" x14ac:dyDescent="0.3">
      <c r="A341" s="158"/>
      <c r="B341" s="162">
        <v>3</v>
      </c>
      <c r="C341" s="144" t="s">
        <v>109</v>
      </c>
      <c r="D341" s="164"/>
      <c r="E341" s="118"/>
      <c r="F341" s="130"/>
      <c r="G341" s="56"/>
      <c r="H341" s="57"/>
      <c r="I341" s="58"/>
      <c r="J341" s="231">
        <f>SUM(G341:I341)</f>
        <v>0</v>
      </c>
      <c r="K341" s="39">
        <f>E341*J341</f>
        <v>0</v>
      </c>
      <c r="L341" s="17">
        <f>25%*K341</f>
        <v>0</v>
      </c>
      <c r="M341" s="40">
        <f t="shared" ref="M341:M351" si="225">ROUND(SUM(K341:L341),0)</f>
        <v>0</v>
      </c>
      <c r="N341" s="19">
        <f>$N$4*$M341</f>
        <v>0</v>
      </c>
      <c r="O341" s="20">
        <f>$O$4*$M341</f>
        <v>0</v>
      </c>
      <c r="P341" s="21"/>
      <c r="Q341" s="39">
        <f>ROUND(SUM($N341:$P341),0)</f>
        <v>0</v>
      </c>
    </row>
    <row r="342" spans="1:17" x14ac:dyDescent="0.3">
      <c r="A342" s="158"/>
      <c r="B342" s="163"/>
      <c r="C342" s="145"/>
      <c r="D342" s="165"/>
      <c r="E342" s="119"/>
      <c r="F342" s="127"/>
      <c r="G342" s="69"/>
      <c r="H342" s="70"/>
      <c r="I342" s="71"/>
      <c r="J342" s="231">
        <f t="shared" ref="J342:J351" si="226">SUM(G342:I342)</f>
        <v>0</v>
      </c>
      <c r="K342" s="97">
        <f t="shared" ref="K342:K351" si="227">E342*J342</f>
        <v>0</v>
      </c>
      <c r="L342" s="73">
        <f t="shared" ref="L342:L351" si="228">25%*K342</f>
        <v>0</v>
      </c>
      <c r="M342" s="99">
        <f t="shared" si="225"/>
        <v>0</v>
      </c>
      <c r="N342" s="19">
        <f t="shared" ref="N342:N351" si="229">$N$4*$M342</f>
        <v>0</v>
      </c>
      <c r="O342" s="20">
        <f t="shared" ref="O342:O351" si="230">$O$4*$M342</f>
        <v>0</v>
      </c>
      <c r="P342" s="21"/>
      <c r="Q342" s="97">
        <f t="shared" ref="Q342:Q351" si="231">ROUND(SUM($N342:$P342),0)</f>
        <v>0</v>
      </c>
    </row>
    <row r="343" spans="1:17" x14ac:dyDescent="0.3">
      <c r="A343" s="158"/>
      <c r="B343" s="163"/>
      <c r="C343" s="145"/>
      <c r="D343" s="165"/>
      <c r="E343" s="119"/>
      <c r="F343" s="127"/>
      <c r="G343" s="69"/>
      <c r="H343" s="70"/>
      <c r="I343" s="71"/>
      <c r="J343" s="231">
        <f t="shared" si="226"/>
        <v>0</v>
      </c>
      <c r="K343" s="97">
        <f t="shared" si="227"/>
        <v>0</v>
      </c>
      <c r="L343" s="73">
        <f t="shared" si="228"/>
        <v>0</v>
      </c>
      <c r="M343" s="99">
        <f t="shared" si="225"/>
        <v>0</v>
      </c>
      <c r="N343" s="19">
        <f t="shared" si="229"/>
        <v>0</v>
      </c>
      <c r="O343" s="20">
        <f t="shared" si="230"/>
        <v>0</v>
      </c>
      <c r="P343" s="21"/>
      <c r="Q343" s="97">
        <f t="shared" si="231"/>
        <v>0</v>
      </c>
    </row>
    <row r="344" spans="1:17" x14ac:dyDescent="0.3">
      <c r="A344" s="158"/>
      <c r="B344" s="163"/>
      <c r="C344" s="145"/>
      <c r="D344" s="165"/>
      <c r="E344" s="119"/>
      <c r="F344" s="127"/>
      <c r="G344" s="69"/>
      <c r="H344" s="70"/>
      <c r="I344" s="71"/>
      <c r="J344" s="231">
        <f t="shared" si="226"/>
        <v>0</v>
      </c>
      <c r="K344" s="97">
        <f t="shared" si="227"/>
        <v>0</v>
      </c>
      <c r="L344" s="73">
        <f t="shared" si="228"/>
        <v>0</v>
      </c>
      <c r="M344" s="99">
        <f t="shared" si="225"/>
        <v>0</v>
      </c>
      <c r="N344" s="19">
        <f t="shared" si="229"/>
        <v>0</v>
      </c>
      <c r="O344" s="20">
        <f t="shared" si="230"/>
        <v>0</v>
      </c>
      <c r="P344" s="21"/>
      <c r="Q344" s="97">
        <f t="shared" si="231"/>
        <v>0</v>
      </c>
    </row>
    <row r="345" spans="1:17" x14ac:dyDescent="0.3">
      <c r="A345" s="158"/>
      <c r="B345" s="163"/>
      <c r="C345" s="145"/>
      <c r="D345" s="165"/>
      <c r="E345" s="119"/>
      <c r="F345" s="127"/>
      <c r="G345" s="69"/>
      <c r="H345" s="70"/>
      <c r="I345" s="71"/>
      <c r="J345" s="231">
        <f t="shared" si="226"/>
        <v>0</v>
      </c>
      <c r="K345" s="97">
        <f t="shared" si="227"/>
        <v>0</v>
      </c>
      <c r="L345" s="73">
        <f t="shared" si="228"/>
        <v>0</v>
      </c>
      <c r="M345" s="99">
        <f t="shared" si="225"/>
        <v>0</v>
      </c>
      <c r="N345" s="19">
        <f t="shared" si="229"/>
        <v>0</v>
      </c>
      <c r="O345" s="20">
        <f t="shared" si="230"/>
        <v>0</v>
      </c>
      <c r="P345" s="21"/>
      <c r="Q345" s="97">
        <f t="shared" si="231"/>
        <v>0</v>
      </c>
    </row>
    <row r="346" spans="1:17" x14ac:dyDescent="0.3">
      <c r="A346" s="158"/>
      <c r="B346" s="163"/>
      <c r="C346" s="145"/>
      <c r="D346" s="165"/>
      <c r="E346" s="119"/>
      <c r="F346" s="127"/>
      <c r="G346" s="69"/>
      <c r="H346" s="70"/>
      <c r="I346" s="71"/>
      <c r="J346" s="231">
        <f t="shared" si="226"/>
        <v>0</v>
      </c>
      <c r="K346" s="97">
        <f t="shared" si="227"/>
        <v>0</v>
      </c>
      <c r="L346" s="73">
        <f t="shared" si="228"/>
        <v>0</v>
      </c>
      <c r="M346" s="99">
        <f t="shared" si="225"/>
        <v>0</v>
      </c>
      <c r="N346" s="19">
        <f t="shared" si="229"/>
        <v>0</v>
      </c>
      <c r="O346" s="20">
        <f t="shared" si="230"/>
        <v>0</v>
      </c>
      <c r="P346" s="21"/>
      <c r="Q346" s="97">
        <f t="shared" si="231"/>
        <v>0</v>
      </c>
    </row>
    <row r="347" spans="1:17" x14ac:dyDescent="0.3">
      <c r="A347" s="158"/>
      <c r="B347" s="163"/>
      <c r="C347" s="145"/>
      <c r="D347" s="165"/>
      <c r="E347" s="119"/>
      <c r="F347" s="127"/>
      <c r="G347" s="69"/>
      <c r="H347" s="70"/>
      <c r="I347" s="71"/>
      <c r="J347" s="231">
        <f t="shared" si="226"/>
        <v>0</v>
      </c>
      <c r="K347" s="97">
        <f t="shared" si="227"/>
        <v>0</v>
      </c>
      <c r="L347" s="73">
        <f t="shared" si="228"/>
        <v>0</v>
      </c>
      <c r="M347" s="99">
        <f t="shared" si="225"/>
        <v>0</v>
      </c>
      <c r="N347" s="19">
        <f t="shared" si="229"/>
        <v>0</v>
      </c>
      <c r="O347" s="20">
        <f t="shared" si="230"/>
        <v>0</v>
      </c>
      <c r="P347" s="21"/>
      <c r="Q347" s="97">
        <f t="shared" si="231"/>
        <v>0</v>
      </c>
    </row>
    <row r="348" spans="1:17" x14ac:dyDescent="0.3">
      <c r="A348" s="158"/>
      <c r="B348" s="163"/>
      <c r="C348" s="145"/>
      <c r="D348" s="165"/>
      <c r="E348" s="119"/>
      <c r="F348" s="127"/>
      <c r="G348" s="69"/>
      <c r="H348" s="70"/>
      <c r="I348" s="71"/>
      <c r="J348" s="231">
        <f t="shared" si="226"/>
        <v>0</v>
      </c>
      <c r="K348" s="97">
        <f t="shared" si="227"/>
        <v>0</v>
      </c>
      <c r="L348" s="73">
        <f t="shared" si="228"/>
        <v>0</v>
      </c>
      <c r="M348" s="99">
        <f t="shared" si="225"/>
        <v>0</v>
      </c>
      <c r="N348" s="19">
        <f t="shared" si="229"/>
        <v>0</v>
      </c>
      <c r="O348" s="20">
        <f t="shared" si="230"/>
        <v>0</v>
      </c>
      <c r="P348" s="21"/>
      <c r="Q348" s="97">
        <f t="shared" si="231"/>
        <v>0</v>
      </c>
    </row>
    <row r="349" spans="1:17" x14ac:dyDescent="0.3">
      <c r="A349" s="158"/>
      <c r="B349" s="163"/>
      <c r="C349" s="145"/>
      <c r="D349" s="165"/>
      <c r="E349" s="119"/>
      <c r="F349" s="127"/>
      <c r="G349" s="69"/>
      <c r="H349" s="70"/>
      <c r="I349" s="71"/>
      <c r="J349" s="231">
        <f t="shared" si="226"/>
        <v>0</v>
      </c>
      <c r="K349" s="97">
        <f t="shared" si="227"/>
        <v>0</v>
      </c>
      <c r="L349" s="73">
        <f t="shared" si="228"/>
        <v>0</v>
      </c>
      <c r="M349" s="99">
        <f t="shared" si="225"/>
        <v>0</v>
      </c>
      <c r="N349" s="19">
        <f t="shared" si="229"/>
        <v>0</v>
      </c>
      <c r="O349" s="20">
        <f t="shared" si="230"/>
        <v>0</v>
      </c>
      <c r="P349" s="21"/>
      <c r="Q349" s="97">
        <f t="shared" si="231"/>
        <v>0</v>
      </c>
    </row>
    <row r="350" spans="1:17" x14ac:dyDescent="0.3">
      <c r="A350" s="158"/>
      <c r="B350" s="163"/>
      <c r="C350" s="145"/>
      <c r="D350" s="165"/>
      <c r="E350" s="119"/>
      <c r="F350" s="127"/>
      <c r="G350" s="69"/>
      <c r="H350" s="70"/>
      <c r="I350" s="71"/>
      <c r="J350" s="231">
        <f t="shared" si="226"/>
        <v>0</v>
      </c>
      <c r="K350" s="97">
        <f t="shared" si="227"/>
        <v>0</v>
      </c>
      <c r="L350" s="73">
        <f t="shared" si="228"/>
        <v>0</v>
      </c>
      <c r="M350" s="99">
        <f t="shared" si="225"/>
        <v>0</v>
      </c>
      <c r="N350" s="19">
        <f t="shared" si="229"/>
        <v>0</v>
      </c>
      <c r="O350" s="20">
        <f t="shared" si="230"/>
        <v>0</v>
      </c>
      <c r="P350" s="21"/>
      <c r="Q350" s="97">
        <f t="shared" si="231"/>
        <v>0</v>
      </c>
    </row>
    <row r="351" spans="1:17" ht="15" thickBot="1" x14ac:dyDescent="0.35">
      <c r="A351" s="158"/>
      <c r="B351" s="163"/>
      <c r="C351" s="145"/>
      <c r="D351" s="165"/>
      <c r="E351" s="120"/>
      <c r="F351" s="128"/>
      <c r="G351" s="75"/>
      <c r="H351" s="76"/>
      <c r="I351" s="77"/>
      <c r="J351" s="231">
        <f t="shared" si="226"/>
        <v>0</v>
      </c>
      <c r="K351" s="98">
        <f t="shared" si="227"/>
        <v>0</v>
      </c>
      <c r="L351" s="79">
        <f t="shared" si="228"/>
        <v>0</v>
      </c>
      <c r="M351" s="100">
        <f t="shared" si="225"/>
        <v>0</v>
      </c>
      <c r="N351" s="81">
        <f t="shared" si="229"/>
        <v>0</v>
      </c>
      <c r="O351" s="82">
        <f t="shared" si="230"/>
        <v>0</v>
      </c>
      <c r="P351" s="83"/>
      <c r="Q351" s="98">
        <f t="shared" si="231"/>
        <v>0</v>
      </c>
    </row>
    <row r="352" spans="1:17" ht="15" customHeight="1" thickBot="1" x14ac:dyDescent="0.35">
      <c r="A352" s="159"/>
      <c r="B352" s="160" t="s">
        <v>158</v>
      </c>
      <c r="C352" s="160"/>
      <c r="D352" s="161"/>
      <c r="E352" s="122">
        <f>SUM(E341:E351)</f>
        <v>0</v>
      </c>
      <c r="F352" s="131"/>
      <c r="G352" s="125">
        <f t="shared" ref="G352:O352" si="232">SUM(G341:G351)</f>
        <v>0</v>
      </c>
      <c r="H352" s="92">
        <f t="shared" si="232"/>
        <v>0</v>
      </c>
      <c r="I352" s="92">
        <f t="shared" si="232"/>
        <v>0</v>
      </c>
      <c r="J352" s="116">
        <f t="shared" si="232"/>
        <v>0</v>
      </c>
      <c r="K352" s="93">
        <f t="shared" si="232"/>
        <v>0</v>
      </c>
      <c r="L352" s="93">
        <f t="shared" si="232"/>
        <v>0</v>
      </c>
      <c r="M352" s="94">
        <f t="shared" si="232"/>
        <v>0</v>
      </c>
      <c r="N352" s="95">
        <f t="shared" si="232"/>
        <v>0</v>
      </c>
      <c r="O352" s="96">
        <f t="shared" si="232"/>
        <v>0</v>
      </c>
      <c r="P352" s="86"/>
      <c r="Q352" s="93">
        <f>SUM(Q341:Q351)</f>
        <v>0</v>
      </c>
    </row>
    <row r="353" spans="1:17" ht="14.4" customHeight="1" x14ac:dyDescent="0.3">
      <c r="A353" s="157" t="s">
        <v>69</v>
      </c>
      <c r="B353" s="162">
        <v>4</v>
      </c>
      <c r="C353" s="144" t="s">
        <v>110</v>
      </c>
      <c r="D353" s="164"/>
      <c r="E353" s="118"/>
      <c r="F353" s="130"/>
      <c r="G353" s="56"/>
      <c r="H353" s="57"/>
      <c r="I353" s="58"/>
      <c r="J353" s="231">
        <f>SUM(G353:I353)</f>
        <v>0</v>
      </c>
      <c r="K353" s="39">
        <f>E353*J353</f>
        <v>0</v>
      </c>
      <c r="L353" s="17">
        <f>25%*K353</f>
        <v>0</v>
      </c>
      <c r="M353" s="40">
        <f t="shared" ref="M353:M363" si="233">ROUND(SUM(K353:L353),0)</f>
        <v>0</v>
      </c>
      <c r="N353" s="19">
        <f>$N$4*$M353</f>
        <v>0</v>
      </c>
      <c r="O353" s="20">
        <f>$O$4*$M353</f>
        <v>0</v>
      </c>
      <c r="P353" s="21"/>
      <c r="Q353" s="39">
        <f>ROUND(SUM($N353:$P353),0)</f>
        <v>0</v>
      </c>
    </row>
    <row r="354" spans="1:17" x14ac:dyDescent="0.3">
      <c r="A354" s="158"/>
      <c r="B354" s="163"/>
      <c r="C354" s="145"/>
      <c r="D354" s="165"/>
      <c r="E354" s="119"/>
      <c r="F354" s="127"/>
      <c r="G354" s="69"/>
      <c r="H354" s="70"/>
      <c r="I354" s="71"/>
      <c r="J354" s="231">
        <f t="shared" ref="J354:J363" si="234">SUM(G354:I354)</f>
        <v>0</v>
      </c>
      <c r="K354" s="97">
        <f t="shared" ref="K354:K363" si="235">E354*J354</f>
        <v>0</v>
      </c>
      <c r="L354" s="73">
        <f t="shared" ref="L354:L363" si="236">25%*K354</f>
        <v>0</v>
      </c>
      <c r="M354" s="99">
        <f t="shared" si="233"/>
        <v>0</v>
      </c>
      <c r="N354" s="19">
        <f t="shared" ref="N354:N363" si="237">$N$4*$M354</f>
        <v>0</v>
      </c>
      <c r="O354" s="20">
        <f t="shared" ref="O354:O363" si="238">$O$4*$M354</f>
        <v>0</v>
      </c>
      <c r="P354" s="21"/>
      <c r="Q354" s="97">
        <f t="shared" ref="Q354:Q363" si="239">ROUND(SUM($N354:$P354),0)</f>
        <v>0</v>
      </c>
    </row>
    <row r="355" spans="1:17" x14ac:dyDescent="0.3">
      <c r="A355" s="158"/>
      <c r="B355" s="163"/>
      <c r="C355" s="145"/>
      <c r="D355" s="165"/>
      <c r="E355" s="119"/>
      <c r="F355" s="127"/>
      <c r="G355" s="69"/>
      <c r="H355" s="70"/>
      <c r="I355" s="71"/>
      <c r="J355" s="231">
        <f t="shared" si="234"/>
        <v>0</v>
      </c>
      <c r="K355" s="97">
        <f t="shared" si="235"/>
        <v>0</v>
      </c>
      <c r="L355" s="73">
        <f t="shared" si="236"/>
        <v>0</v>
      </c>
      <c r="M355" s="99">
        <f t="shared" si="233"/>
        <v>0</v>
      </c>
      <c r="N355" s="19">
        <f t="shared" si="237"/>
        <v>0</v>
      </c>
      <c r="O355" s="20">
        <f t="shared" si="238"/>
        <v>0</v>
      </c>
      <c r="P355" s="21"/>
      <c r="Q355" s="97">
        <f t="shared" si="239"/>
        <v>0</v>
      </c>
    </row>
    <row r="356" spans="1:17" x14ac:dyDescent="0.3">
      <c r="A356" s="158"/>
      <c r="B356" s="163"/>
      <c r="C356" s="145"/>
      <c r="D356" s="165"/>
      <c r="E356" s="119"/>
      <c r="F356" s="127"/>
      <c r="G356" s="69"/>
      <c r="H356" s="70"/>
      <c r="I356" s="71"/>
      <c r="J356" s="231">
        <f t="shared" si="234"/>
        <v>0</v>
      </c>
      <c r="K356" s="97">
        <f t="shared" si="235"/>
        <v>0</v>
      </c>
      <c r="L356" s="73">
        <f t="shared" si="236"/>
        <v>0</v>
      </c>
      <c r="M356" s="99">
        <f t="shared" si="233"/>
        <v>0</v>
      </c>
      <c r="N356" s="19">
        <f t="shared" si="237"/>
        <v>0</v>
      </c>
      <c r="O356" s="20">
        <f t="shared" si="238"/>
        <v>0</v>
      </c>
      <c r="P356" s="21"/>
      <c r="Q356" s="97">
        <f t="shared" si="239"/>
        <v>0</v>
      </c>
    </row>
    <row r="357" spans="1:17" x14ac:dyDescent="0.3">
      <c r="A357" s="158"/>
      <c r="B357" s="163"/>
      <c r="C357" s="145"/>
      <c r="D357" s="165"/>
      <c r="E357" s="119"/>
      <c r="F357" s="127"/>
      <c r="G357" s="69"/>
      <c r="H357" s="70"/>
      <c r="I357" s="71"/>
      <c r="J357" s="231">
        <f t="shared" si="234"/>
        <v>0</v>
      </c>
      <c r="K357" s="97">
        <f t="shared" si="235"/>
        <v>0</v>
      </c>
      <c r="L357" s="73">
        <f t="shared" si="236"/>
        <v>0</v>
      </c>
      <c r="M357" s="99">
        <f t="shared" si="233"/>
        <v>0</v>
      </c>
      <c r="N357" s="19">
        <f t="shared" si="237"/>
        <v>0</v>
      </c>
      <c r="O357" s="20">
        <f t="shared" si="238"/>
        <v>0</v>
      </c>
      <c r="P357" s="21"/>
      <c r="Q357" s="97">
        <f t="shared" si="239"/>
        <v>0</v>
      </c>
    </row>
    <row r="358" spans="1:17" x14ac:dyDescent="0.3">
      <c r="A358" s="158"/>
      <c r="B358" s="163"/>
      <c r="C358" s="145"/>
      <c r="D358" s="165"/>
      <c r="E358" s="119"/>
      <c r="F358" s="127"/>
      <c r="G358" s="69"/>
      <c r="H358" s="70"/>
      <c r="I358" s="71"/>
      <c r="J358" s="231">
        <f t="shared" si="234"/>
        <v>0</v>
      </c>
      <c r="K358" s="97">
        <f t="shared" si="235"/>
        <v>0</v>
      </c>
      <c r="L358" s="73">
        <f t="shared" si="236"/>
        <v>0</v>
      </c>
      <c r="M358" s="99">
        <f t="shared" si="233"/>
        <v>0</v>
      </c>
      <c r="N358" s="19">
        <f t="shared" si="237"/>
        <v>0</v>
      </c>
      <c r="O358" s="20">
        <f t="shared" si="238"/>
        <v>0</v>
      </c>
      <c r="P358" s="21"/>
      <c r="Q358" s="97">
        <f t="shared" si="239"/>
        <v>0</v>
      </c>
    </row>
    <row r="359" spans="1:17" x14ac:dyDescent="0.3">
      <c r="A359" s="158"/>
      <c r="B359" s="163"/>
      <c r="C359" s="145"/>
      <c r="D359" s="165"/>
      <c r="E359" s="119"/>
      <c r="F359" s="127"/>
      <c r="G359" s="69"/>
      <c r="H359" s="70"/>
      <c r="I359" s="71"/>
      <c r="J359" s="231">
        <f t="shared" si="234"/>
        <v>0</v>
      </c>
      <c r="K359" s="97">
        <f t="shared" si="235"/>
        <v>0</v>
      </c>
      <c r="L359" s="73">
        <f t="shared" si="236"/>
        <v>0</v>
      </c>
      <c r="M359" s="99">
        <f t="shared" si="233"/>
        <v>0</v>
      </c>
      <c r="N359" s="19">
        <f t="shared" si="237"/>
        <v>0</v>
      </c>
      <c r="O359" s="20">
        <f t="shared" si="238"/>
        <v>0</v>
      </c>
      <c r="P359" s="21"/>
      <c r="Q359" s="97">
        <f t="shared" si="239"/>
        <v>0</v>
      </c>
    </row>
    <row r="360" spans="1:17" x14ac:dyDescent="0.3">
      <c r="A360" s="158"/>
      <c r="B360" s="163"/>
      <c r="C360" s="145"/>
      <c r="D360" s="165"/>
      <c r="E360" s="119"/>
      <c r="F360" s="127"/>
      <c r="G360" s="69"/>
      <c r="H360" s="70"/>
      <c r="I360" s="71"/>
      <c r="J360" s="231">
        <f t="shared" si="234"/>
        <v>0</v>
      </c>
      <c r="K360" s="97">
        <f t="shared" si="235"/>
        <v>0</v>
      </c>
      <c r="L360" s="73">
        <f t="shared" si="236"/>
        <v>0</v>
      </c>
      <c r="M360" s="99">
        <f t="shared" si="233"/>
        <v>0</v>
      </c>
      <c r="N360" s="19">
        <f t="shared" si="237"/>
        <v>0</v>
      </c>
      <c r="O360" s="20">
        <f t="shared" si="238"/>
        <v>0</v>
      </c>
      <c r="P360" s="21"/>
      <c r="Q360" s="97">
        <f t="shared" si="239"/>
        <v>0</v>
      </c>
    </row>
    <row r="361" spans="1:17" x14ac:dyDescent="0.3">
      <c r="A361" s="158"/>
      <c r="B361" s="163"/>
      <c r="C361" s="145"/>
      <c r="D361" s="165"/>
      <c r="E361" s="119"/>
      <c r="F361" s="127"/>
      <c r="G361" s="69"/>
      <c r="H361" s="70"/>
      <c r="I361" s="71"/>
      <c r="J361" s="231">
        <f t="shared" si="234"/>
        <v>0</v>
      </c>
      <c r="K361" s="97">
        <f t="shared" si="235"/>
        <v>0</v>
      </c>
      <c r="L361" s="73">
        <f t="shared" si="236"/>
        <v>0</v>
      </c>
      <c r="M361" s="99">
        <f t="shared" si="233"/>
        <v>0</v>
      </c>
      <c r="N361" s="19">
        <f t="shared" si="237"/>
        <v>0</v>
      </c>
      <c r="O361" s="20">
        <f t="shared" si="238"/>
        <v>0</v>
      </c>
      <c r="P361" s="21"/>
      <c r="Q361" s="97">
        <f t="shared" si="239"/>
        <v>0</v>
      </c>
    </row>
    <row r="362" spans="1:17" x14ac:dyDescent="0.3">
      <c r="A362" s="158"/>
      <c r="B362" s="163"/>
      <c r="C362" s="145"/>
      <c r="D362" s="165"/>
      <c r="E362" s="119"/>
      <c r="F362" s="127"/>
      <c r="G362" s="69"/>
      <c r="H362" s="70"/>
      <c r="I362" s="71"/>
      <c r="J362" s="231">
        <f t="shared" si="234"/>
        <v>0</v>
      </c>
      <c r="K362" s="97">
        <f t="shared" si="235"/>
        <v>0</v>
      </c>
      <c r="L362" s="73">
        <f t="shared" si="236"/>
        <v>0</v>
      </c>
      <c r="M362" s="99">
        <f t="shared" si="233"/>
        <v>0</v>
      </c>
      <c r="N362" s="19">
        <f t="shared" si="237"/>
        <v>0</v>
      </c>
      <c r="O362" s="20">
        <f t="shared" si="238"/>
        <v>0</v>
      </c>
      <c r="P362" s="21"/>
      <c r="Q362" s="97">
        <f t="shared" si="239"/>
        <v>0</v>
      </c>
    </row>
    <row r="363" spans="1:17" ht="15" thickBot="1" x14ac:dyDescent="0.35">
      <c r="A363" s="158"/>
      <c r="B363" s="163"/>
      <c r="C363" s="145"/>
      <c r="D363" s="165"/>
      <c r="E363" s="120"/>
      <c r="F363" s="128"/>
      <c r="G363" s="75"/>
      <c r="H363" s="76"/>
      <c r="I363" s="77"/>
      <c r="J363" s="231">
        <f t="shared" si="234"/>
        <v>0</v>
      </c>
      <c r="K363" s="98">
        <f t="shared" si="235"/>
        <v>0</v>
      </c>
      <c r="L363" s="79">
        <f t="shared" si="236"/>
        <v>0</v>
      </c>
      <c r="M363" s="100">
        <f t="shared" si="233"/>
        <v>0</v>
      </c>
      <c r="N363" s="81">
        <f t="shared" si="237"/>
        <v>0</v>
      </c>
      <c r="O363" s="82">
        <f t="shared" si="238"/>
        <v>0</v>
      </c>
      <c r="P363" s="83"/>
      <c r="Q363" s="98">
        <f t="shared" si="239"/>
        <v>0</v>
      </c>
    </row>
    <row r="364" spans="1:17" ht="15" thickBot="1" x14ac:dyDescent="0.35">
      <c r="A364" s="158"/>
      <c r="B364" s="160" t="s">
        <v>159</v>
      </c>
      <c r="C364" s="160"/>
      <c r="D364" s="161"/>
      <c r="E364" s="122">
        <f>SUM(E353:E363)</f>
        <v>0</v>
      </c>
      <c r="F364" s="131"/>
      <c r="G364" s="125">
        <f t="shared" ref="G364:O364" si="240">SUM(G353:G363)</f>
        <v>0</v>
      </c>
      <c r="H364" s="92">
        <f t="shared" si="240"/>
        <v>0</v>
      </c>
      <c r="I364" s="92">
        <f t="shared" si="240"/>
        <v>0</v>
      </c>
      <c r="J364" s="116">
        <f t="shared" si="240"/>
        <v>0</v>
      </c>
      <c r="K364" s="93">
        <f t="shared" si="240"/>
        <v>0</v>
      </c>
      <c r="L364" s="93">
        <f t="shared" si="240"/>
        <v>0</v>
      </c>
      <c r="M364" s="94">
        <f t="shared" si="240"/>
        <v>0</v>
      </c>
      <c r="N364" s="95">
        <f t="shared" si="240"/>
        <v>0</v>
      </c>
      <c r="O364" s="96">
        <f t="shared" si="240"/>
        <v>0</v>
      </c>
      <c r="P364" s="86"/>
      <c r="Q364" s="93">
        <f>SUM(Q353:Q363)</f>
        <v>0</v>
      </c>
    </row>
    <row r="365" spans="1:17" x14ac:dyDescent="0.3">
      <c r="A365" s="158"/>
      <c r="B365" s="162">
        <v>5</v>
      </c>
      <c r="C365" s="144" t="s">
        <v>111</v>
      </c>
      <c r="D365" s="164"/>
      <c r="E365" s="118"/>
      <c r="F365" s="130"/>
      <c r="G365" s="56"/>
      <c r="H365" s="57"/>
      <c r="I365" s="58"/>
      <c r="J365" s="231">
        <f>SUM(G365:I365)</f>
        <v>0</v>
      </c>
      <c r="K365" s="39">
        <f>E365*J365</f>
        <v>0</v>
      </c>
      <c r="L365" s="17">
        <f>25%*K365</f>
        <v>0</v>
      </c>
      <c r="M365" s="40">
        <f t="shared" ref="M365:M375" si="241">ROUND(SUM(K365:L365),0)</f>
        <v>0</v>
      </c>
      <c r="N365" s="19">
        <f>$N$4*$M365</f>
        <v>0</v>
      </c>
      <c r="O365" s="20">
        <f>$O$4*$M365</f>
        <v>0</v>
      </c>
      <c r="P365" s="21"/>
      <c r="Q365" s="39">
        <f>ROUND(SUM($N365:$P365),0)</f>
        <v>0</v>
      </c>
    </row>
    <row r="366" spans="1:17" x14ac:dyDescent="0.3">
      <c r="A366" s="158"/>
      <c r="B366" s="163"/>
      <c r="C366" s="145"/>
      <c r="D366" s="165"/>
      <c r="E366" s="119"/>
      <c r="F366" s="127"/>
      <c r="G366" s="69"/>
      <c r="H366" s="70"/>
      <c r="I366" s="71"/>
      <c r="J366" s="231">
        <f t="shared" ref="J366:J375" si="242">SUM(G366:I366)</f>
        <v>0</v>
      </c>
      <c r="K366" s="97">
        <f t="shared" ref="K366:K375" si="243">E366*J366</f>
        <v>0</v>
      </c>
      <c r="L366" s="73">
        <f t="shared" ref="L366:L375" si="244">25%*K366</f>
        <v>0</v>
      </c>
      <c r="M366" s="99">
        <f t="shared" si="241"/>
        <v>0</v>
      </c>
      <c r="N366" s="19">
        <f t="shared" ref="N366:N375" si="245">$N$4*$M366</f>
        <v>0</v>
      </c>
      <c r="O366" s="20">
        <f t="shared" ref="O366:O375" si="246">$O$4*$M366</f>
        <v>0</v>
      </c>
      <c r="P366" s="21"/>
      <c r="Q366" s="97">
        <f t="shared" ref="Q366:Q375" si="247">ROUND(SUM($N366:$P366),0)</f>
        <v>0</v>
      </c>
    </row>
    <row r="367" spans="1:17" x14ac:dyDescent="0.3">
      <c r="A367" s="158"/>
      <c r="B367" s="163"/>
      <c r="C367" s="145"/>
      <c r="D367" s="165"/>
      <c r="E367" s="119"/>
      <c r="F367" s="127"/>
      <c r="G367" s="69"/>
      <c r="H367" s="70"/>
      <c r="I367" s="71"/>
      <c r="J367" s="231">
        <f t="shared" si="242"/>
        <v>0</v>
      </c>
      <c r="K367" s="97">
        <f t="shared" si="243"/>
        <v>0</v>
      </c>
      <c r="L367" s="73">
        <f t="shared" si="244"/>
        <v>0</v>
      </c>
      <c r="M367" s="99">
        <f t="shared" si="241"/>
        <v>0</v>
      </c>
      <c r="N367" s="19">
        <f t="shared" si="245"/>
        <v>0</v>
      </c>
      <c r="O367" s="20">
        <f t="shared" si="246"/>
        <v>0</v>
      </c>
      <c r="P367" s="21"/>
      <c r="Q367" s="97">
        <f t="shared" si="247"/>
        <v>0</v>
      </c>
    </row>
    <row r="368" spans="1:17" x14ac:dyDescent="0.3">
      <c r="A368" s="158"/>
      <c r="B368" s="163"/>
      <c r="C368" s="145"/>
      <c r="D368" s="165"/>
      <c r="E368" s="119"/>
      <c r="F368" s="127"/>
      <c r="G368" s="69"/>
      <c r="H368" s="70"/>
      <c r="I368" s="71"/>
      <c r="J368" s="231">
        <f t="shared" si="242"/>
        <v>0</v>
      </c>
      <c r="K368" s="97">
        <f t="shared" si="243"/>
        <v>0</v>
      </c>
      <c r="L368" s="73">
        <f t="shared" si="244"/>
        <v>0</v>
      </c>
      <c r="M368" s="99">
        <f t="shared" si="241"/>
        <v>0</v>
      </c>
      <c r="N368" s="19">
        <f t="shared" si="245"/>
        <v>0</v>
      </c>
      <c r="O368" s="20">
        <f t="shared" si="246"/>
        <v>0</v>
      </c>
      <c r="P368" s="21"/>
      <c r="Q368" s="97">
        <f t="shared" si="247"/>
        <v>0</v>
      </c>
    </row>
    <row r="369" spans="1:17" x14ac:dyDescent="0.3">
      <c r="A369" s="158"/>
      <c r="B369" s="163"/>
      <c r="C369" s="145"/>
      <c r="D369" s="165"/>
      <c r="E369" s="119"/>
      <c r="F369" s="127"/>
      <c r="G369" s="69"/>
      <c r="H369" s="70"/>
      <c r="I369" s="71"/>
      <c r="J369" s="231">
        <f t="shared" si="242"/>
        <v>0</v>
      </c>
      <c r="K369" s="97">
        <f t="shared" si="243"/>
        <v>0</v>
      </c>
      <c r="L369" s="73">
        <f t="shared" si="244"/>
        <v>0</v>
      </c>
      <c r="M369" s="99">
        <f t="shared" si="241"/>
        <v>0</v>
      </c>
      <c r="N369" s="19">
        <f t="shared" si="245"/>
        <v>0</v>
      </c>
      <c r="O369" s="20">
        <f t="shared" si="246"/>
        <v>0</v>
      </c>
      <c r="P369" s="21"/>
      <c r="Q369" s="97">
        <f t="shared" si="247"/>
        <v>0</v>
      </c>
    </row>
    <row r="370" spans="1:17" x14ac:dyDescent="0.3">
      <c r="A370" s="158"/>
      <c r="B370" s="163"/>
      <c r="C370" s="145"/>
      <c r="D370" s="165"/>
      <c r="E370" s="119"/>
      <c r="F370" s="127"/>
      <c r="G370" s="69"/>
      <c r="H370" s="70"/>
      <c r="I370" s="71"/>
      <c r="J370" s="231">
        <f t="shared" si="242"/>
        <v>0</v>
      </c>
      <c r="K370" s="97">
        <f t="shared" si="243"/>
        <v>0</v>
      </c>
      <c r="L370" s="73">
        <f t="shared" si="244"/>
        <v>0</v>
      </c>
      <c r="M370" s="99">
        <f t="shared" si="241"/>
        <v>0</v>
      </c>
      <c r="N370" s="19">
        <f t="shared" si="245"/>
        <v>0</v>
      </c>
      <c r="O370" s="20">
        <f t="shared" si="246"/>
        <v>0</v>
      </c>
      <c r="P370" s="21"/>
      <c r="Q370" s="97">
        <f t="shared" si="247"/>
        <v>0</v>
      </c>
    </row>
    <row r="371" spans="1:17" x14ac:dyDescent="0.3">
      <c r="A371" s="158"/>
      <c r="B371" s="163"/>
      <c r="C371" s="145"/>
      <c r="D371" s="165"/>
      <c r="E371" s="119"/>
      <c r="F371" s="127"/>
      <c r="G371" s="69"/>
      <c r="H371" s="70"/>
      <c r="I371" s="71"/>
      <c r="J371" s="231">
        <f t="shared" si="242"/>
        <v>0</v>
      </c>
      <c r="K371" s="97">
        <f t="shared" si="243"/>
        <v>0</v>
      </c>
      <c r="L371" s="73">
        <f t="shared" si="244"/>
        <v>0</v>
      </c>
      <c r="M371" s="99">
        <f t="shared" si="241"/>
        <v>0</v>
      </c>
      <c r="N371" s="19">
        <f t="shared" si="245"/>
        <v>0</v>
      </c>
      <c r="O371" s="20">
        <f t="shared" si="246"/>
        <v>0</v>
      </c>
      <c r="P371" s="21"/>
      <c r="Q371" s="97">
        <f t="shared" si="247"/>
        <v>0</v>
      </c>
    </row>
    <row r="372" spans="1:17" x14ac:dyDescent="0.3">
      <c r="A372" s="158"/>
      <c r="B372" s="163"/>
      <c r="C372" s="145"/>
      <c r="D372" s="165"/>
      <c r="E372" s="119"/>
      <c r="F372" s="127"/>
      <c r="G372" s="69"/>
      <c r="H372" s="70"/>
      <c r="I372" s="71"/>
      <c r="J372" s="231">
        <f t="shared" si="242"/>
        <v>0</v>
      </c>
      <c r="K372" s="97">
        <f t="shared" si="243"/>
        <v>0</v>
      </c>
      <c r="L372" s="73">
        <f t="shared" si="244"/>
        <v>0</v>
      </c>
      <c r="M372" s="99">
        <f t="shared" si="241"/>
        <v>0</v>
      </c>
      <c r="N372" s="19">
        <f t="shared" si="245"/>
        <v>0</v>
      </c>
      <c r="O372" s="20">
        <f t="shared" si="246"/>
        <v>0</v>
      </c>
      <c r="P372" s="21"/>
      <c r="Q372" s="97">
        <f t="shared" si="247"/>
        <v>0</v>
      </c>
    </row>
    <row r="373" spans="1:17" x14ac:dyDescent="0.3">
      <c r="A373" s="158"/>
      <c r="B373" s="163"/>
      <c r="C373" s="145"/>
      <c r="D373" s="165"/>
      <c r="E373" s="119"/>
      <c r="F373" s="127"/>
      <c r="G373" s="69"/>
      <c r="H373" s="70"/>
      <c r="I373" s="71"/>
      <c r="J373" s="231">
        <f t="shared" si="242"/>
        <v>0</v>
      </c>
      <c r="K373" s="97">
        <f t="shared" si="243"/>
        <v>0</v>
      </c>
      <c r="L373" s="73">
        <f t="shared" si="244"/>
        <v>0</v>
      </c>
      <c r="M373" s="99">
        <f t="shared" si="241"/>
        <v>0</v>
      </c>
      <c r="N373" s="19">
        <f t="shared" si="245"/>
        <v>0</v>
      </c>
      <c r="O373" s="20">
        <f t="shared" si="246"/>
        <v>0</v>
      </c>
      <c r="P373" s="21"/>
      <c r="Q373" s="97">
        <f t="shared" si="247"/>
        <v>0</v>
      </c>
    </row>
    <row r="374" spans="1:17" x14ac:dyDescent="0.3">
      <c r="A374" s="158"/>
      <c r="B374" s="163"/>
      <c r="C374" s="145"/>
      <c r="D374" s="165"/>
      <c r="E374" s="119"/>
      <c r="F374" s="127"/>
      <c r="G374" s="69"/>
      <c r="H374" s="70"/>
      <c r="I374" s="71"/>
      <c r="J374" s="231">
        <f t="shared" si="242"/>
        <v>0</v>
      </c>
      <c r="K374" s="97">
        <f t="shared" si="243"/>
        <v>0</v>
      </c>
      <c r="L374" s="73">
        <f t="shared" si="244"/>
        <v>0</v>
      </c>
      <c r="M374" s="99">
        <f t="shared" si="241"/>
        <v>0</v>
      </c>
      <c r="N374" s="19">
        <f t="shared" si="245"/>
        <v>0</v>
      </c>
      <c r="O374" s="20">
        <f t="shared" si="246"/>
        <v>0</v>
      </c>
      <c r="P374" s="21"/>
      <c r="Q374" s="97">
        <f t="shared" si="247"/>
        <v>0</v>
      </c>
    </row>
    <row r="375" spans="1:17" ht="15" thickBot="1" x14ac:dyDescent="0.35">
      <c r="A375" s="158"/>
      <c r="B375" s="163"/>
      <c r="C375" s="145"/>
      <c r="D375" s="165"/>
      <c r="E375" s="120"/>
      <c r="F375" s="128"/>
      <c r="G375" s="75"/>
      <c r="H375" s="76"/>
      <c r="I375" s="77"/>
      <c r="J375" s="231">
        <f t="shared" si="242"/>
        <v>0</v>
      </c>
      <c r="K375" s="98">
        <f t="shared" si="243"/>
        <v>0</v>
      </c>
      <c r="L375" s="79">
        <f t="shared" si="244"/>
        <v>0</v>
      </c>
      <c r="M375" s="100">
        <f t="shared" si="241"/>
        <v>0</v>
      </c>
      <c r="N375" s="81">
        <f t="shared" si="245"/>
        <v>0</v>
      </c>
      <c r="O375" s="82">
        <f t="shared" si="246"/>
        <v>0</v>
      </c>
      <c r="P375" s="83"/>
      <c r="Q375" s="98">
        <f t="shared" si="247"/>
        <v>0</v>
      </c>
    </row>
    <row r="376" spans="1:17" ht="15" customHeight="1" thickBot="1" x14ac:dyDescent="0.35">
      <c r="A376" s="158"/>
      <c r="B376" s="160" t="s">
        <v>160</v>
      </c>
      <c r="C376" s="160"/>
      <c r="D376" s="161"/>
      <c r="E376" s="122">
        <f>SUM(E365:E375)</f>
        <v>0</v>
      </c>
      <c r="F376" s="131"/>
      <c r="G376" s="125">
        <f t="shared" ref="G376:O376" si="248">SUM(G365:G375)</f>
        <v>0</v>
      </c>
      <c r="H376" s="92">
        <f t="shared" si="248"/>
        <v>0</v>
      </c>
      <c r="I376" s="92">
        <f t="shared" si="248"/>
        <v>0</v>
      </c>
      <c r="J376" s="116">
        <f t="shared" si="248"/>
        <v>0</v>
      </c>
      <c r="K376" s="93">
        <f t="shared" si="248"/>
        <v>0</v>
      </c>
      <c r="L376" s="93">
        <f t="shared" si="248"/>
        <v>0</v>
      </c>
      <c r="M376" s="94">
        <f t="shared" si="248"/>
        <v>0</v>
      </c>
      <c r="N376" s="95">
        <f t="shared" si="248"/>
        <v>0</v>
      </c>
      <c r="O376" s="96">
        <f t="shared" si="248"/>
        <v>0</v>
      </c>
      <c r="P376" s="86"/>
      <c r="Q376" s="93">
        <f>SUM(Q365:Q375)</f>
        <v>0</v>
      </c>
    </row>
    <row r="377" spans="1:17" x14ac:dyDescent="0.3">
      <c r="A377" s="158"/>
      <c r="B377" s="162">
        <v>6</v>
      </c>
      <c r="C377" s="144" t="s">
        <v>112</v>
      </c>
      <c r="D377" s="164"/>
      <c r="E377" s="118"/>
      <c r="F377" s="130"/>
      <c r="G377" s="56"/>
      <c r="H377" s="57"/>
      <c r="I377" s="58"/>
      <c r="J377" s="231">
        <f>SUM(G377:I377)</f>
        <v>0</v>
      </c>
      <c r="K377" s="39">
        <f>E377*J377</f>
        <v>0</v>
      </c>
      <c r="L377" s="17">
        <f>25%*K377</f>
        <v>0</v>
      </c>
      <c r="M377" s="40">
        <f t="shared" ref="M377:M387" si="249">ROUND(SUM(K377:L377),0)</f>
        <v>0</v>
      </c>
      <c r="N377" s="19">
        <f>$N$4*$M377</f>
        <v>0</v>
      </c>
      <c r="O377" s="20">
        <f>$O$4*$M377</f>
        <v>0</v>
      </c>
      <c r="P377" s="21"/>
      <c r="Q377" s="39">
        <f>ROUND(SUM($N377:$P377),0)</f>
        <v>0</v>
      </c>
    </row>
    <row r="378" spans="1:17" x14ac:dyDescent="0.3">
      <c r="A378" s="158"/>
      <c r="B378" s="163"/>
      <c r="C378" s="145"/>
      <c r="D378" s="165"/>
      <c r="E378" s="119"/>
      <c r="F378" s="127"/>
      <c r="G378" s="69"/>
      <c r="H378" s="70"/>
      <c r="I378" s="71"/>
      <c r="J378" s="231">
        <f t="shared" ref="J378:J387" si="250">SUM(G378:I378)</f>
        <v>0</v>
      </c>
      <c r="K378" s="97">
        <f t="shared" ref="K378:K387" si="251">E378*J378</f>
        <v>0</v>
      </c>
      <c r="L378" s="73">
        <f t="shared" ref="L378:L387" si="252">25%*K378</f>
        <v>0</v>
      </c>
      <c r="M378" s="99">
        <f t="shared" si="249"/>
        <v>0</v>
      </c>
      <c r="N378" s="19">
        <f t="shared" ref="N378:N387" si="253">$N$4*$M378</f>
        <v>0</v>
      </c>
      <c r="O378" s="20">
        <f t="shared" ref="O378:O387" si="254">$O$4*$M378</f>
        <v>0</v>
      </c>
      <c r="P378" s="21"/>
      <c r="Q378" s="97">
        <f t="shared" ref="Q378:Q387" si="255">ROUND(SUM($N378:$P378),0)</f>
        <v>0</v>
      </c>
    </row>
    <row r="379" spans="1:17" x14ac:dyDescent="0.3">
      <c r="A379" s="158"/>
      <c r="B379" s="163"/>
      <c r="C379" s="145"/>
      <c r="D379" s="165"/>
      <c r="E379" s="119"/>
      <c r="F379" s="127"/>
      <c r="G379" s="69"/>
      <c r="H379" s="70"/>
      <c r="I379" s="71"/>
      <c r="J379" s="231">
        <f t="shared" si="250"/>
        <v>0</v>
      </c>
      <c r="K379" s="97">
        <f t="shared" si="251"/>
        <v>0</v>
      </c>
      <c r="L379" s="73">
        <f t="shared" si="252"/>
        <v>0</v>
      </c>
      <c r="M379" s="99">
        <f t="shared" si="249"/>
        <v>0</v>
      </c>
      <c r="N379" s="19">
        <f t="shared" si="253"/>
        <v>0</v>
      </c>
      <c r="O379" s="20">
        <f t="shared" si="254"/>
        <v>0</v>
      </c>
      <c r="P379" s="21"/>
      <c r="Q379" s="97">
        <f t="shared" si="255"/>
        <v>0</v>
      </c>
    </row>
    <row r="380" spans="1:17" x14ac:dyDescent="0.3">
      <c r="A380" s="158"/>
      <c r="B380" s="163"/>
      <c r="C380" s="145"/>
      <c r="D380" s="165"/>
      <c r="E380" s="119"/>
      <c r="F380" s="127"/>
      <c r="G380" s="69"/>
      <c r="H380" s="70"/>
      <c r="I380" s="71"/>
      <c r="J380" s="231">
        <f t="shared" si="250"/>
        <v>0</v>
      </c>
      <c r="K380" s="97">
        <f t="shared" si="251"/>
        <v>0</v>
      </c>
      <c r="L380" s="73">
        <f t="shared" si="252"/>
        <v>0</v>
      </c>
      <c r="M380" s="99">
        <f t="shared" si="249"/>
        <v>0</v>
      </c>
      <c r="N380" s="19">
        <f t="shared" si="253"/>
        <v>0</v>
      </c>
      <c r="O380" s="20">
        <f t="shared" si="254"/>
        <v>0</v>
      </c>
      <c r="P380" s="21"/>
      <c r="Q380" s="97">
        <f t="shared" si="255"/>
        <v>0</v>
      </c>
    </row>
    <row r="381" spans="1:17" x14ac:dyDescent="0.3">
      <c r="A381" s="158"/>
      <c r="B381" s="163"/>
      <c r="C381" s="145"/>
      <c r="D381" s="165"/>
      <c r="E381" s="119"/>
      <c r="F381" s="127"/>
      <c r="G381" s="69"/>
      <c r="H381" s="70"/>
      <c r="I381" s="71"/>
      <c r="J381" s="231">
        <f t="shared" si="250"/>
        <v>0</v>
      </c>
      <c r="K381" s="97">
        <f t="shared" si="251"/>
        <v>0</v>
      </c>
      <c r="L381" s="73">
        <f t="shared" si="252"/>
        <v>0</v>
      </c>
      <c r="M381" s="99">
        <f t="shared" si="249"/>
        <v>0</v>
      </c>
      <c r="N381" s="19">
        <f t="shared" si="253"/>
        <v>0</v>
      </c>
      <c r="O381" s="20">
        <f t="shared" si="254"/>
        <v>0</v>
      </c>
      <c r="P381" s="21"/>
      <c r="Q381" s="97">
        <f t="shared" si="255"/>
        <v>0</v>
      </c>
    </row>
    <row r="382" spans="1:17" x14ac:dyDescent="0.3">
      <c r="A382" s="158"/>
      <c r="B382" s="163"/>
      <c r="C382" s="145"/>
      <c r="D382" s="165"/>
      <c r="E382" s="119"/>
      <c r="F382" s="127"/>
      <c r="G382" s="69"/>
      <c r="H382" s="70"/>
      <c r="I382" s="71"/>
      <c r="J382" s="231">
        <f t="shared" si="250"/>
        <v>0</v>
      </c>
      <c r="K382" s="97">
        <f t="shared" si="251"/>
        <v>0</v>
      </c>
      <c r="L382" s="73">
        <f t="shared" si="252"/>
        <v>0</v>
      </c>
      <c r="M382" s="99">
        <f t="shared" si="249"/>
        <v>0</v>
      </c>
      <c r="N382" s="19">
        <f t="shared" si="253"/>
        <v>0</v>
      </c>
      <c r="O382" s="20">
        <f t="shared" si="254"/>
        <v>0</v>
      </c>
      <c r="P382" s="21"/>
      <c r="Q382" s="97">
        <f t="shared" si="255"/>
        <v>0</v>
      </c>
    </row>
    <row r="383" spans="1:17" x14ac:dyDescent="0.3">
      <c r="A383" s="158"/>
      <c r="B383" s="163"/>
      <c r="C383" s="145"/>
      <c r="D383" s="165"/>
      <c r="E383" s="119"/>
      <c r="F383" s="127"/>
      <c r="G383" s="69"/>
      <c r="H383" s="70"/>
      <c r="I383" s="71"/>
      <c r="J383" s="231">
        <f t="shared" si="250"/>
        <v>0</v>
      </c>
      <c r="K383" s="97">
        <f t="shared" si="251"/>
        <v>0</v>
      </c>
      <c r="L383" s="73">
        <f t="shared" si="252"/>
        <v>0</v>
      </c>
      <c r="M383" s="99">
        <f t="shared" si="249"/>
        <v>0</v>
      </c>
      <c r="N383" s="19">
        <f t="shared" si="253"/>
        <v>0</v>
      </c>
      <c r="O383" s="20">
        <f t="shared" si="254"/>
        <v>0</v>
      </c>
      <c r="P383" s="21"/>
      <c r="Q383" s="97">
        <f t="shared" si="255"/>
        <v>0</v>
      </c>
    </row>
    <row r="384" spans="1:17" x14ac:dyDescent="0.3">
      <c r="A384" s="158"/>
      <c r="B384" s="163"/>
      <c r="C384" s="145"/>
      <c r="D384" s="165"/>
      <c r="E384" s="119"/>
      <c r="F384" s="127"/>
      <c r="G384" s="69"/>
      <c r="H384" s="70"/>
      <c r="I384" s="71"/>
      <c r="J384" s="231">
        <f t="shared" si="250"/>
        <v>0</v>
      </c>
      <c r="K384" s="97">
        <f t="shared" si="251"/>
        <v>0</v>
      </c>
      <c r="L384" s="73">
        <f t="shared" si="252"/>
        <v>0</v>
      </c>
      <c r="M384" s="99">
        <f t="shared" si="249"/>
        <v>0</v>
      </c>
      <c r="N384" s="19">
        <f t="shared" si="253"/>
        <v>0</v>
      </c>
      <c r="O384" s="20">
        <f t="shared" si="254"/>
        <v>0</v>
      </c>
      <c r="P384" s="21"/>
      <c r="Q384" s="97">
        <f t="shared" si="255"/>
        <v>0</v>
      </c>
    </row>
    <row r="385" spans="1:17" x14ac:dyDescent="0.3">
      <c r="A385" s="158"/>
      <c r="B385" s="163"/>
      <c r="C385" s="145"/>
      <c r="D385" s="165"/>
      <c r="E385" s="119"/>
      <c r="F385" s="127"/>
      <c r="G385" s="69"/>
      <c r="H385" s="70"/>
      <c r="I385" s="71"/>
      <c r="J385" s="231">
        <f t="shared" si="250"/>
        <v>0</v>
      </c>
      <c r="K385" s="97">
        <f t="shared" si="251"/>
        <v>0</v>
      </c>
      <c r="L385" s="73">
        <f t="shared" si="252"/>
        <v>0</v>
      </c>
      <c r="M385" s="99">
        <f t="shared" si="249"/>
        <v>0</v>
      </c>
      <c r="N385" s="19">
        <f t="shared" si="253"/>
        <v>0</v>
      </c>
      <c r="O385" s="20">
        <f t="shared" si="254"/>
        <v>0</v>
      </c>
      <c r="P385" s="21"/>
      <c r="Q385" s="97">
        <f t="shared" si="255"/>
        <v>0</v>
      </c>
    </row>
    <row r="386" spans="1:17" x14ac:dyDescent="0.3">
      <c r="A386" s="158"/>
      <c r="B386" s="163"/>
      <c r="C386" s="145"/>
      <c r="D386" s="165"/>
      <c r="E386" s="119"/>
      <c r="F386" s="127"/>
      <c r="G386" s="69"/>
      <c r="H386" s="70"/>
      <c r="I386" s="71"/>
      <c r="J386" s="231">
        <f t="shared" si="250"/>
        <v>0</v>
      </c>
      <c r="K386" s="97">
        <f t="shared" si="251"/>
        <v>0</v>
      </c>
      <c r="L386" s="73">
        <f t="shared" si="252"/>
        <v>0</v>
      </c>
      <c r="M386" s="99">
        <f t="shared" si="249"/>
        <v>0</v>
      </c>
      <c r="N386" s="19">
        <f t="shared" si="253"/>
        <v>0</v>
      </c>
      <c r="O386" s="20">
        <f t="shared" si="254"/>
        <v>0</v>
      </c>
      <c r="P386" s="21"/>
      <c r="Q386" s="97">
        <f t="shared" si="255"/>
        <v>0</v>
      </c>
    </row>
    <row r="387" spans="1:17" ht="15" thickBot="1" x14ac:dyDescent="0.35">
      <c r="A387" s="158"/>
      <c r="B387" s="163"/>
      <c r="C387" s="145"/>
      <c r="D387" s="165"/>
      <c r="E387" s="120"/>
      <c r="F387" s="128"/>
      <c r="G387" s="75"/>
      <c r="H387" s="76"/>
      <c r="I387" s="77"/>
      <c r="J387" s="231">
        <f t="shared" si="250"/>
        <v>0</v>
      </c>
      <c r="K387" s="98">
        <f t="shared" si="251"/>
        <v>0</v>
      </c>
      <c r="L387" s="79">
        <f t="shared" si="252"/>
        <v>0</v>
      </c>
      <c r="M387" s="100">
        <f t="shared" si="249"/>
        <v>0</v>
      </c>
      <c r="N387" s="81">
        <f t="shared" si="253"/>
        <v>0</v>
      </c>
      <c r="O387" s="82">
        <f t="shared" si="254"/>
        <v>0</v>
      </c>
      <c r="P387" s="83"/>
      <c r="Q387" s="98">
        <f t="shared" si="255"/>
        <v>0</v>
      </c>
    </row>
    <row r="388" spans="1:17" ht="15" customHeight="1" thickBot="1" x14ac:dyDescent="0.35">
      <c r="A388" s="159"/>
      <c r="B388" s="160" t="s">
        <v>161</v>
      </c>
      <c r="C388" s="160"/>
      <c r="D388" s="161"/>
      <c r="E388" s="122">
        <f>SUM(E377:E387)</f>
        <v>0</v>
      </c>
      <c r="F388" s="131"/>
      <c r="G388" s="125">
        <f t="shared" ref="G388:O388" si="256">SUM(G377:G387)</f>
        <v>0</v>
      </c>
      <c r="H388" s="92">
        <f t="shared" si="256"/>
        <v>0</v>
      </c>
      <c r="I388" s="92">
        <f t="shared" si="256"/>
        <v>0</v>
      </c>
      <c r="J388" s="116">
        <f t="shared" si="256"/>
        <v>0</v>
      </c>
      <c r="K388" s="93">
        <f t="shared" si="256"/>
        <v>0</v>
      </c>
      <c r="L388" s="93">
        <f t="shared" si="256"/>
        <v>0</v>
      </c>
      <c r="M388" s="94">
        <f t="shared" si="256"/>
        <v>0</v>
      </c>
      <c r="N388" s="95">
        <f t="shared" si="256"/>
        <v>0</v>
      </c>
      <c r="O388" s="96">
        <f t="shared" si="256"/>
        <v>0</v>
      </c>
      <c r="P388" s="86"/>
      <c r="Q388" s="93">
        <f>SUM(Q377:Q387)</f>
        <v>0</v>
      </c>
    </row>
    <row r="389" spans="1:17" ht="14.4" customHeight="1" x14ac:dyDescent="0.3">
      <c r="A389" s="157" t="s">
        <v>69</v>
      </c>
      <c r="B389" s="162">
        <v>7</v>
      </c>
      <c r="C389" s="144" t="s">
        <v>113</v>
      </c>
      <c r="D389" s="164"/>
      <c r="E389" s="118"/>
      <c r="F389" s="130"/>
      <c r="G389" s="56"/>
      <c r="H389" s="57"/>
      <c r="I389" s="58"/>
      <c r="J389" s="231">
        <f>SUM(G389:I389)</f>
        <v>0</v>
      </c>
      <c r="K389" s="39">
        <f t="shared" ref="K389:K399" si="257">E389*J389</f>
        <v>0</v>
      </c>
      <c r="L389" s="17">
        <f t="shared" ref="L389:L399" si="258">25%*K389</f>
        <v>0</v>
      </c>
      <c r="M389" s="40">
        <f t="shared" ref="M389:M399" si="259">ROUND(SUM(K389:L389),0)</f>
        <v>0</v>
      </c>
      <c r="N389" s="19">
        <f t="shared" ref="N389:N435" si="260">$N$4*$M389</f>
        <v>0</v>
      </c>
      <c r="O389" s="20">
        <f t="shared" ref="O389:O435" si="261">$O$4*$M389</f>
        <v>0</v>
      </c>
      <c r="P389" s="21"/>
      <c r="Q389" s="39">
        <f t="shared" ref="Q389:Q435" si="262">ROUND(SUM($N389:$P389),0)</f>
        <v>0</v>
      </c>
    </row>
    <row r="390" spans="1:17" x14ac:dyDescent="0.3">
      <c r="A390" s="158"/>
      <c r="B390" s="163"/>
      <c r="C390" s="145"/>
      <c r="D390" s="165"/>
      <c r="E390" s="119"/>
      <c r="F390" s="127"/>
      <c r="G390" s="69"/>
      <c r="H390" s="70"/>
      <c r="I390" s="71"/>
      <c r="J390" s="231">
        <f t="shared" ref="J390:J399" si="263">SUM(G390:I390)</f>
        <v>0</v>
      </c>
      <c r="K390" s="97">
        <f t="shared" si="257"/>
        <v>0</v>
      </c>
      <c r="L390" s="73">
        <f t="shared" si="258"/>
        <v>0</v>
      </c>
      <c r="M390" s="99">
        <f t="shared" si="259"/>
        <v>0</v>
      </c>
      <c r="N390" s="19">
        <f t="shared" si="260"/>
        <v>0</v>
      </c>
      <c r="O390" s="20">
        <f t="shared" si="261"/>
        <v>0</v>
      </c>
      <c r="P390" s="21"/>
      <c r="Q390" s="97">
        <f t="shared" si="262"/>
        <v>0</v>
      </c>
    </row>
    <row r="391" spans="1:17" x14ac:dyDescent="0.3">
      <c r="A391" s="158"/>
      <c r="B391" s="163"/>
      <c r="C391" s="145"/>
      <c r="D391" s="165"/>
      <c r="E391" s="119"/>
      <c r="F391" s="127"/>
      <c r="G391" s="69"/>
      <c r="H391" s="70"/>
      <c r="I391" s="71"/>
      <c r="J391" s="231">
        <f t="shared" si="263"/>
        <v>0</v>
      </c>
      <c r="K391" s="97">
        <f t="shared" si="257"/>
        <v>0</v>
      </c>
      <c r="L391" s="73">
        <f t="shared" si="258"/>
        <v>0</v>
      </c>
      <c r="M391" s="99">
        <f t="shared" si="259"/>
        <v>0</v>
      </c>
      <c r="N391" s="19">
        <f t="shared" si="260"/>
        <v>0</v>
      </c>
      <c r="O391" s="20">
        <f t="shared" si="261"/>
        <v>0</v>
      </c>
      <c r="P391" s="21"/>
      <c r="Q391" s="97">
        <f t="shared" si="262"/>
        <v>0</v>
      </c>
    </row>
    <row r="392" spans="1:17" x14ac:dyDescent="0.3">
      <c r="A392" s="158"/>
      <c r="B392" s="163"/>
      <c r="C392" s="145"/>
      <c r="D392" s="165"/>
      <c r="E392" s="119"/>
      <c r="F392" s="127"/>
      <c r="G392" s="69"/>
      <c r="H392" s="70"/>
      <c r="I392" s="71"/>
      <c r="J392" s="231">
        <f t="shared" si="263"/>
        <v>0</v>
      </c>
      <c r="K392" s="97">
        <f t="shared" si="257"/>
        <v>0</v>
      </c>
      <c r="L392" s="73">
        <f t="shared" si="258"/>
        <v>0</v>
      </c>
      <c r="M392" s="99">
        <f t="shared" si="259"/>
        <v>0</v>
      </c>
      <c r="N392" s="19">
        <f t="shared" si="260"/>
        <v>0</v>
      </c>
      <c r="O392" s="20">
        <f t="shared" si="261"/>
        <v>0</v>
      </c>
      <c r="P392" s="21"/>
      <c r="Q392" s="97">
        <f t="shared" si="262"/>
        <v>0</v>
      </c>
    </row>
    <row r="393" spans="1:17" x14ac:dyDescent="0.3">
      <c r="A393" s="158"/>
      <c r="B393" s="163"/>
      <c r="C393" s="145"/>
      <c r="D393" s="165"/>
      <c r="E393" s="119"/>
      <c r="F393" s="127"/>
      <c r="G393" s="69"/>
      <c r="H393" s="70"/>
      <c r="I393" s="71"/>
      <c r="J393" s="231">
        <f t="shared" si="263"/>
        <v>0</v>
      </c>
      <c r="K393" s="97">
        <f t="shared" si="257"/>
        <v>0</v>
      </c>
      <c r="L393" s="73">
        <f t="shared" si="258"/>
        <v>0</v>
      </c>
      <c r="M393" s="99">
        <f t="shared" si="259"/>
        <v>0</v>
      </c>
      <c r="N393" s="19">
        <f t="shared" si="260"/>
        <v>0</v>
      </c>
      <c r="O393" s="20">
        <f t="shared" si="261"/>
        <v>0</v>
      </c>
      <c r="P393" s="21"/>
      <c r="Q393" s="97">
        <f t="shared" si="262"/>
        <v>0</v>
      </c>
    </row>
    <row r="394" spans="1:17" x14ac:dyDescent="0.3">
      <c r="A394" s="158"/>
      <c r="B394" s="163"/>
      <c r="C394" s="145"/>
      <c r="D394" s="165"/>
      <c r="E394" s="119"/>
      <c r="F394" s="127"/>
      <c r="G394" s="69"/>
      <c r="H394" s="70"/>
      <c r="I394" s="71"/>
      <c r="J394" s="231">
        <f t="shared" si="263"/>
        <v>0</v>
      </c>
      <c r="K394" s="97">
        <f t="shared" si="257"/>
        <v>0</v>
      </c>
      <c r="L394" s="73">
        <f t="shared" si="258"/>
        <v>0</v>
      </c>
      <c r="M394" s="99">
        <f t="shared" si="259"/>
        <v>0</v>
      </c>
      <c r="N394" s="19">
        <f t="shared" si="260"/>
        <v>0</v>
      </c>
      <c r="O394" s="20">
        <f t="shared" si="261"/>
        <v>0</v>
      </c>
      <c r="P394" s="21"/>
      <c r="Q394" s="97">
        <f t="shared" si="262"/>
        <v>0</v>
      </c>
    </row>
    <row r="395" spans="1:17" x14ac:dyDescent="0.3">
      <c r="A395" s="158"/>
      <c r="B395" s="163"/>
      <c r="C395" s="145"/>
      <c r="D395" s="165"/>
      <c r="E395" s="119"/>
      <c r="F395" s="127"/>
      <c r="G395" s="69"/>
      <c r="H395" s="70"/>
      <c r="I395" s="71"/>
      <c r="J395" s="231">
        <f t="shared" si="263"/>
        <v>0</v>
      </c>
      <c r="K395" s="97">
        <f t="shared" si="257"/>
        <v>0</v>
      </c>
      <c r="L395" s="73">
        <f t="shared" si="258"/>
        <v>0</v>
      </c>
      <c r="M395" s="99">
        <f t="shared" si="259"/>
        <v>0</v>
      </c>
      <c r="N395" s="19">
        <f t="shared" si="260"/>
        <v>0</v>
      </c>
      <c r="O395" s="20">
        <f t="shared" si="261"/>
        <v>0</v>
      </c>
      <c r="P395" s="21"/>
      <c r="Q395" s="97">
        <f t="shared" si="262"/>
        <v>0</v>
      </c>
    </row>
    <row r="396" spans="1:17" x14ac:dyDescent="0.3">
      <c r="A396" s="158"/>
      <c r="B396" s="163"/>
      <c r="C396" s="145"/>
      <c r="D396" s="165"/>
      <c r="E396" s="119"/>
      <c r="F396" s="127"/>
      <c r="G396" s="69"/>
      <c r="H396" s="70"/>
      <c r="I396" s="71"/>
      <c r="J396" s="231">
        <f t="shared" si="263"/>
        <v>0</v>
      </c>
      <c r="K396" s="97">
        <f t="shared" si="257"/>
        <v>0</v>
      </c>
      <c r="L396" s="73">
        <f t="shared" si="258"/>
        <v>0</v>
      </c>
      <c r="M396" s="99">
        <f t="shared" si="259"/>
        <v>0</v>
      </c>
      <c r="N396" s="19">
        <f t="shared" si="260"/>
        <v>0</v>
      </c>
      <c r="O396" s="20">
        <f t="shared" si="261"/>
        <v>0</v>
      </c>
      <c r="P396" s="21"/>
      <c r="Q396" s="97">
        <f t="shared" si="262"/>
        <v>0</v>
      </c>
    </row>
    <row r="397" spans="1:17" x14ac:dyDescent="0.3">
      <c r="A397" s="158"/>
      <c r="B397" s="163"/>
      <c r="C397" s="145"/>
      <c r="D397" s="165"/>
      <c r="E397" s="119"/>
      <c r="F397" s="127"/>
      <c r="G397" s="69"/>
      <c r="H397" s="70"/>
      <c r="I397" s="71"/>
      <c r="J397" s="231">
        <f t="shared" si="263"/>
        <v>0</v>
      </c>
      <c r="K397" s="97">
        <f t="shared" si="257"/>
        <v>0</v>
      </c>
      <c r="L397" s="73">
        <f t="shared" si="258"/>
        <v>0</v>
      </c>
      <c r="M397" s="99">
        <f t="shared" si="259"/>
        <v>0</v>
      </c>
      <c r="N397" s="19">
        <f t="shared" si="260"/>
        <v>0</v>
      </c>
      <c r="O397" s="20">
        <f t="shared" si="261"/>
        <v>0</v>
      </c>
      <c r="P397" s="21"/>
      <c r="Q397" s="97">
        <f t="shared" si="262"/>
        <v>0</v>
      </c>
    </row>
    <row r="398" spans="1:17" x14ac:dyDescent="0.3">
      <c r="A398" s="158"/>
      <c r="B398" s="163"/>
      <c r="C398" s="145"/>
      <c r="D398" s="165"/>
      <c r="E398" s="119"/>
      <c r="F398" s="127"/>
      <c r="G398" s="69"/>
      <c r="H398" s="70"/>
      <c r="I398" s="71"/>
      <c r="J398" s="231">
        <f t="shared" si="263"/>
        <v>0</v>
      </c>
      <c r="K398" s="97">
        <f t="shared" si="257"/>
        <v>0</v>
      </c>
      <c r="L398" s="73">
        <f t="shared" si="258"/>
        <v>0</v>
      </c>
      <c r="M398" s="99">
        <f t="shared" si="259"/>
        <v>0</v>
      </c>
      <c r="N398" s="19">
        <f t="shared" si="260"/>
        <v>0</v>
      </c>
      <c r="O398" s="20">
        <f t="shared" si="261"/>
        <v>0</v>
      </c>
      <c r="P398" s="21"/>
      <c r="Q398" s="97">
        <f t="shared" si="262"/>
        <v>0</v>
      </c>
    </row>
    <row r="399" spans="1:17" ht="15" thickBot="1" x14ac:dyDescent="0.35">
      <c r="A399" s="158"/>
      <c r="B399" s="163"/>
      <c r="C399" s="145"/>
      <c r="D399" s="165"/>
      <c r="E399" s="120"/>
      <c r="F399" s="128"/>
      <c r="G399" s="75"/>
      <c r="H399" s="76"/>
      <c r="I399" s="77"/>
      <c r="J399" s="231">
        <f t="shared" si="263"/>
        <v>0</v>
      </c>
      <c r="K399" s="98">
        <f t="shared" si="257"/>
        <v>0</v>
      </c>
      <c r="L399" s="79">
        <f t="shared" si="258"/>
        <v>0</v>
      </c>
      <c r="M399" s="100">
        <f t="shared" si="259"/>
        <v>0</v>
      </c>
      <c r="N399" s="81">
        <f t="shared" si="260"/>
        <v>0</v>
      </c>
      <c r="O399" s="82">
        <f t="shared" si="261"/>
        <v>0</v>
      </c>
      <c r="P399" s="83"/>
      <c r="Q399" s="98">
        <f t="shared" si="262"/>
        <v>0</v>
      </c>
    </row>
    <row r="400" spans="1:17" ht="15" thickBot="1" x14ac:dyDescent="0.35">
      <c r="A400" s="158"/>
      <c r="B400" s="160" t="s">
        <v>162</v>
      </c>
      <c r="C400" s="160"/>
      <c r="D400" s="161"/>
      <c r="E400" s="122">
        <f t="shared" ref="E400:O400" si="264">SUM(E389:E399)</f>
        <v>0</v>
      </c>
      <c r="F400" s="131"/>
      <c r="G400" s="125">
        <f t="shared" si="264"/>
        <v>0</v>
      </c>
      <c r="H400" s="92">
        <f t="shared" si="264"/>
        <v>0</v>
      </c>
      <c r="I400" s="92">
        <f t="shared" si="264"/>
        <v>0</v>
      </c>
      <c r="J400" s="116">
        <f t="shared" si="264"/>
        <v>0</v>
      </c>
      <c r="K400" s="93">
        <f t="shared" si="264"/>
        <v>0</v>
      </c>
      <c r="L400" s="93">
        <f t="shared" si="264"/>
        <v>0</v>
      </c>
      <c r="M400" s="94">
        <f t="shared" si="264"/>
        <v>0</v>
      </c>
      <c r="N400" s="95">
        <f t="shared" si="264"/>
        <v>0</v>
      </c>
      <c r="O400" s="96">
        <f t="shared" si="264"/>
        <v>0</v>
      </c>
      <c r="P400" s="86"/>
      <c r="Q400" s="93">
        <f t="shared" ref="Q400" si="265">SUM(Q389:Q399)</f>
        <v>0</v>
      </c>
    </row>
    <row r="401" spans="1:17" x14ac:dyDescent="0.3">
      <c r="A401" s="158"/>
      <c r="B401" s="162">
        <v>8</v>
      </c>
      <c r="C401" s="144" t="s">
        <v>114</v>
      </c>
      <c r="D401" s="164"/>
      <c r="E401" s="118"/>
      <c r="F401" s="130"/>
      <c r="G401" s="56"/>
      <c r="H401" s="57"/>
      <c r="I401" s="58"/>
      <c r="J401" s="231">
        <f>SUM(G401:I401)</f>
        <v>0</v>
      </c>
      <c r="K401" s="39">
        <f t="shared" ref="K401:K411" si="266">E401*J401</f>
        <v>0</v>
      </c>
      <c r="L401" s="17">
        <f t="shared" ref="L401:L411" si="267">25%*K401</f>
        <v>0</v>
      </c>
      <c r="M401" s="40">
        <f t="shared" ref="M401:M411" si="268">ROUND(SUM(K401:L401),0)</f>
        <v>0</v>
      </c>
      <c r="N401" s="19">
        <f t="shared" ref="N401:N447" si="269">$N$4*$M401</f>
        <v>0</v>
      </c>
      <c r="O401" s="20">
        <f t="shared" ref="O401:O447" si="270">$O$4*$M401</f>
        <v>0</v>
      </c>
      <c r="P401" s="21"/>
      <c r="Q401" s="39">
        <f t="shared" ref="Q401:Q447" si="271">ROUND(SUM($N401:$P401),0)</f>
        <v>0</v>
      </c>
    </row>
    <row r="402" spans="1:17" x14ac:dyDescent="0.3">
      <c r="A402" s="158"/>
      <c r="B402" s="163"/>
      <c r="C402" s="145"/>
      <c r="D402" s="165"/>
      <c r="E402" s="119"/>
      <c r="F402" s="127"/>
      <c r="G402" s="69"/>
      <c r="H402" s="70"/>
      <c r="I402" s="71"/>
      <c r="J402" s="231">
        <f t="shared" ref="J402:J411" si="272">SUM(G402:I402)</f>
        <v>0</v>
      </c>
      <c r="K402" s="97">
        <f t="shared" si="266"/>
        <v>0</v>
      </c>
      <c r="L402" s="73">
        <f t="shared" si="267"/>
        <v>0</v>
      </c>
      <c r="M402" s="99">
        <f t="shared" si="268"/>
        <v>0</v>
      </c>
      <c r="N402" s="19">
        <f t="shared" si="269"/>
        <v>0</v>
      </c>
      <c r="O402" s="20">
        <f t="shared" si="270"/>
        <v>0</v>
      </c>
      <c r="P402" s="21"/>
      <c r="Q402" s="97">
        <f t="shared" si="271"/>
        <v>0</v>
      </c>
    </row>
    <row r="403" spans="1:17" x14ac:dyDescent="0.3">
      <c r="A403" s="158"/>
      <c r="B403" s="163"/>
      <c r="C403" s="145"/>
      <c r="D403" s="165"/>
      <c r="E403" s="119"/>
      <c r="F403" s="127"/>
      <c r="G403" s="69"/>
      <c r="H403" s="70"/>
      <c r="I403" s="71"/>
      <c r="J403" s="231">
        <f t="shared" si="272"/>
        <v>0</v>
      </c>
      <c r="K403" s="97">
        <f t="shared" si="266"/>
        <v>0</v>
      </c>
      <c r="L403" s="73">
        <f t="shared" si="267"/>
        <v>0</v>
      </c>
      <c r="M403" s="99">
        <f t="shared" si="268"/>
        <v>0</v>
      </c>
      <c r="N403" s="19">
        <f t="shared" si="269"/>
        <v>0</v>
      </c>
      <c r="O403" s="20">
        <f t="shared" si="270"/>
        <v>0</v>
      </c>
      <c r="P403" s="21"/>
      <c r="Q403" s="97">
        <f t="shared" si="271"/>
        <v>0</v>
      </c>
    </row>
    <row r="404" spans="1:17" x14ac:dyDescent="0.3">
      <c r="A404" s="158"/>
      <c r="B404" s="163"/>
      <c r="C404" s="145"/>
      <c r="D404" s="165"/>
      <c r="E404" s="119"/>
      <c r="F404" s="127"/>
      <c r="G404" s="69"/>
      <c r="H404" s="70"/>
      <c r="I404" s="71"/>
      <c r="J404" s="231">
        <f t="shared" si="272"/>
        <v>0</v>
      </c>
      <c r="K404" s="97">
        <f t="shared" si="266"/>
        <v>0</v>
      </c>
      <c r="L404" s="73">
        <f t="shared" si="267"/>
        <v>0</v>
      </c>
      <c r="M404" s="99">
        <f t="shared" si="268"/>
        <v>0</v>
      </c>
      <c r="N404" s="19">
        <f t="shared" si="269"/>
        <v>0</v>
      </c>
      <c r="O404" s="20">
        <f t="shared" si="270"/>
        <v>0</v>
      </c>
      <c r="P404" s="21"/>
      <c r="Q404" s="97">
        <f t="shared" si="271"/>
        <v>0</v>
      </c>
    </row>
    <row r="405" spans="1:17" x14ac:dyDescent="0.3">
      <c r="A405" s="158"/>
      <c r="B405" s="163"/>
      <c r="C405" s="145"/>
      <c r="D405" s="165"/>
      <c r="E405" s="119"/>
      <c r="F405" s="127"/>
      <c r="G405" s="69"/>
      <c r="H405" s="70"/>
      <c r="I405" s="71"/>
      <c r="J405" s="231">
        <f t="shared" si="272"/>
        <v>0</v>
      </c>
      <c r="K405" s="97">
        <f t="shared" si="266"/>
        <v>0</v>
      </c>
      <c r="L405" s="73">
        <f t="shared" si="267"/>
        <v>0</v>
      </c>
      <c r="M405" s="99">
        <f t="shared" si="268"/>
        <v>0</v>
      </c>
      <c r="N405" s="19">
        <f t="shared" si="269"/>
        <v>0</v>
      </c>
      <c r="O405" s="20">
        <f t="shared" si="270"/>
        <v>0</v>
      </c>
      <c r="P405" s="21"/>
      <c r="Q405" s="97">
        <f t="shared" si="271"/>
        <v>0</v>
      </c>
    </row>
    <row r="406" spans="1:17" x14ac:dyDescent="0.3">
      <c r="A406" s="158"/>
      <c r="B406" s="163"/>
      <c r="C406" s="145"/>
      <c r="D406" s="165"/>
      <c r="E406" s="119"/>
      <c r="F406" s="127"/>
      <c r="G406" s="69"/>
      <c r="H406" s="70"/>
      <c r="I406" s="71"/>
      <c r="J406" s="231">
        <f t="shared" si="272"/>
        <v>0</v>
      </c>
      <c r="K406" s="97">
        <f t="shared" si="266"/>
        <v>0</v>
      </c>
      <c r="L406" s="73">
        <f t="shared" si="267"/>
        <v>0</v>
      </c>
      <c r="M406" s="99">
        <f t="shared" si="268"/>
        <v>0</v>
      </c>
      <c r="N406" s="19">
        <f t="shared" si="269"/>
        <v>0</v>
      </c>
      <c r="O406" s="20">
        <f t="shared" si="270"/>
        <v>0</v>
      </c>
      <c r="P406" s="21"/>
      <c r="Q406" s="97">
        <f t="shared" si="271"/>
        <v>0</v>
      </c>
    </row>
    <row r="407" spans="1:17" x14ac:dyDescent="0.3">
      <c r="A407" s="158"/>
      <c r="B407" s="163"/>
      <c r="C407" s="145"/>
      <c r="D407" s="165"/>
      <c r="E407" s="119"/>
      <c r="F407" s="127"/>
      <c r="G407" s="69"/>
      <c r="H407" s="70"/>
      <c r="I407" s="71"/>
      <c r="J407" s="231">
        <f t="shared" si="272"/>
        <v>0</v>
      </c>
      <c r="K407" s="97">
        <f t="shared" si="266"/>
        <v>0</v>
      </c>
      <c r="L407" s="73">
        <f t="shared" si="267"/>
        <v>0</v>
      </c>
      <c r="M407" s="99">
        <f t="shared" si="268"/>
        <v>0</v>
      </c>
      <c r="N407" s="19">
        <f t="shared" si="269"/>
        <v>0</v>
      </c>
      <c r="O407" s="20">
        <f t="shared" si="270"/>
        <v>0</v>
      </c>
      <c r="P407" s="21"/>
      <c r="Q407" s="97">
        <f t="shared" si="271"/>
        <v>0</v>
      </c>
    </row>
    <row r="408" spans="1:17" x14ac:dyDescent="0.3">
      <c r="A408" s="158"/>
      <c r="B408" s="163"/>
      <c r="C408" s="145"/>
      <c r="D408" s="165"/>
      <c r="E408" s="119"/>
      <c r="F408" s="127"/>
      <c r="G408" s="69"/>
      <c r="H408" s="70"/>
      <c r="I408" s="71"/>
      <c r="J408" s="231">
        <f t="shared" si="272"/>
        <v>0</v>
      </c>
      <c r="K408" s="97">
        <f t="shared" si="266"/>
        <v>0</v>
      </c>
      <c r="L408" s="73">
        <f t="shared" si="267"/>
        <v>0</v>
      </c>
      <c r="M408" s="99">
        <f t="shared" si="268"/>
        <v>0</v>
      </c>
      <c r="N408" s="19">
        <f t="shared" si="269"/>
        <v>0</v>
      </c>
      <c r="O408" s="20">
        <f t="shared" si="270"/>
        <v>0</v>
      </c>
      <c r="P408" s="21"/>
      <c r="Q408" s="97">
        <f t="shared" si="271"/>
        <v>0</v>
      </c>
    </row>
    <row r="409" spans="1:17" x14ac:dyDescent="0.3">
      <c r="A409" s="158"/>
      <c r="B409" s="163"/>
      <c r="C409" s="145"/>
      <c r="D409" s="165"/>
      <c r="E409" s="119"/>
      <c r="F409" s="127"/>
      <c r="G409" s="69"/>
      <c r="H409" s="70"/>
      <c r="I409" s="71"/>
      <c r="J409" s="231">
        <f t="shared" si="272"/>
        <v>0</v>
      </c>
      <c r="K409" s="97">
        <f t="shared" si="266"/>
        <v>0</v>
      </c>
      <c r="L409" s="73">
        <f t="shared" si="267"/>
        <v>0</v>
      </c>
      <c r="M409" s="99">
        <f t="shared" si="268"/>
        <v>0</v>
      </c>
      <c r="N409" s="19">
        <f t="shared" si="269"/>
        <v>0</v>
      </c>
      <c r="O409" s="20">
        <f t="shared" si="270"/>
        <v>0</v>
      </c>
      <c r="P409" s="21"/>
      <c r="Q409" s="97">
        <f t="shared" si="271"/>
        <v>0</v>
      </c>
    </row>
    <row r="410" spans="1:17" x14ac:dyDescent="0.3">
      <c r="A410" s="158"/>
      <c r="B410" s="163"/>
      <c r="C410" s="145"/>
      <c r="D410" s="165"/>
      <c r="E410" s="119"/>
      <c r="F410" s="127"/>
      <c r="G410" s="69"/>
      <c r="H410" s="70"/>
      <c r="I410" s="71"/>
      <c r="J410" s="231">
        <f t="shared" si="272"/>
        <v>0</v>
      </c>
      <c r="K410" s="97">
        <f t="shared" si="266"/>
        <v>0</v>
      </c>
      <c r="L410" s="73">
        <f t="shared" si="267"/>
        <v>0</v>
      </c>
      <c r="M410" s="99">
        <f t="shared" si="268"/>
        <v>0</v>
      </c>
      <c r="N410" s="19">
        <f t="shared" si="269"/>
        <v>0</v>
      </c>
      <c r="O410" s="20">
        <f t="shared" si="270"/>
        <v>0</v>
      </c>
      <c r="P410" s="21"/>
      <c r="Q410" s="97">
        <f t="shared" si="271"/>
        <v>0</v>
      </c>
    </row>
    <row r="411" spans="1:17" ht="15" thickBot="1" x14ac:dyDescent="0.35">
      <c r="A411" s="158"/>
      <c r="B411" s="163"/>
      <c r="C411" s="145"/>
      <c r="D411" s="165"/>
      <c r="E411" s="120"/>
      <c r="F411" s="128"/>
      <c r="G411" s="75"/>
      <c r="H411" s="76"/>
      <c r="I411" s="77"/>
      <c r="J411" s="231">
        <f t="shared" si="272"/>
        <v>0</v>
      </c>
      <c r="K411" s="98">
        <f t="shared" si="266"/>
        <v>0</v>
      </c>
      <c r="L411" s="79">
        <f t="shared" si="267"/>
        <v>0</v>
      </c>
      <c r="M411" s="100">
        <f t="shared" si="268"/>
        <v>0</v>
      </c>
      <c r="N411" s="81">
        <f t="shared" si="269"/>
        <v>0</v>
      </c>
      <c r="O411" s="82">
        <f t="shared" si="270"/>
        <v>0</v>
      </c>
      <c r="P411" s="83"/>
      <c r="Q411" s="98">
        <f t="shared" si="271"/>
        <v>0</v>
      </c>
    </row>
    <row r="412" spans="1:17" ht="15" customHeight="1" thickBot="1" x14ac:dyDescent="0.35">
      <c r="A412" s="158"/>
      <c r="B412" s="160" t="s">
        <v>163</v>
      </c>
      <c r="C412" s="160"/>
      <c r="D412" s="161"/>
      <c r="E412" s="122">
        <f t="shared" ref="E412:O412" si="273">SUM(E401:E411)</f>
        <v>0</v>
      </c>
      <c r="F412" s="131"/>
      <c r="G412" s="125">
        <f t="shared" si="273"/>
        <v>0</v>
      </c>
      <c r="H412" s="92">
        <f t="shared" si="273"/>
        <v>0</v>
      </c>
      <c r="I412" s="92">
        <f t="shared" si="273"/>
        <v>0</v>
      </c>
      <c r="J412" s="116">
        <f t="shared" si="273"/>
        <v>0</v>
      </c>
      <c r="K412" s="93">
        <f t="shared" si="273"/>
        <v>0</v>
      </c>
      <c r="L412" s="93">
        <f t="shared" si="273"/>
        <v>0</v>
      </c>
      <c r="M412" s="94">
        <f t="shared" si="273"/>
        <v>0</v>
      </c>
      <c r="N412" s="95">
        <f t="shared" si="273"/>
        <v>0</v>
      </c>
      <c r="O412" s="96">
        <f t="shared" si="273"/>
        <v>0</v>
      </c>
      <c r="P412" s="86"/>
      <c r="Q412" s="93">
        <f t="shared" ref="Q412" si="274">SUM(Q401:Q411)</f>
        <v>0</v>
      </c>
    </row>
    <row r="413" spans="1:17" x14ac:dyDescent="0.3">
      <c r="A413" s="158"/>
      <c r="B413" s="162">
        <v>9</v>
      </c>
      <c r="C413" s="144" t="s">
        <v>115</v>
      </c>
      <c r="D413" s="164"/>
      <c r="E413" s="118"/>
      <c r="F413" s="130"/>
      <c r="G413" s="56"/>
      <c r="H413" s="57"/>
      <c r="I413" s="58"/>
      <c r="J413" s="231">
        <f>SUM(G413:I413)</f>
        <v>0</v>
      </c>
      <c r="K413" s="39">
        <f t="shared" ref="K413:K423" si="275">E413*J413</f>
        <v>0</v>
      </c>
      <c r="L413" s="17">
        <f t="shared" ref="L413:L423" si="276">25%*K413</f>
        <v>0</v>
      </c>
      <c r="M413" s="40">
        <f t="shared" ref="M413:M423" si="277">ROUND(SUM(K413:L413),0)</f>
        <v>0</v>
      </c>
      <c r="N413" s="19">
        <f t="shared" ref="N413:N459" si="278">$N$4*$M413</f>
        <v>0</v>
      </c>
      <c r="O413" s="20">
        <f t="shared" ref="O413:O459" si="279">$O$4*$M413</f>
        <v>0</v>
      </c>
      <c r="P413" s="21"/>
      <c r="Q413" s="39">
        <f t="shared" ref="Q413:Q459" si="280">ROUND(SUM($N413:$P413),0)</f>
        <v>0</v>
      </c>
    </row>
    <row r="414" spans="1:17" x14ac:dyDescent="0.3">
      <c r="A414" s="158"/>
      <c r="B414" s="163"/>
      <c r="C414" s="145"/>
      <c r="D414" s="165"/>
      <c r="E414" s="119"/>
      <c r="F414" s="127"/>
      <c r="G414" s="69"/>
      <c r="H414" s="70"/>
      <c r="I414" s="71"/>
      <c r="J414" s="231">
        <f t="shared" ref="J414:J423" si="281">SUM(G414:I414)</f>
        <v>0</v>
      </c>
      <c r="K414" s="97">
        <f t="shared" si="275"/>
        <v>0</v>
      </c>
      <c r="L414" s="73">
        <f t="shared" si="276"/>
        <v>0</v>
      </c>
      <c r="M414" s="99">
        <f t="shared" si="277"/>
        <v>0</v>
      </c>
      <c r="N414" s="19">
        <f t="shared" si="278"/>
        <v>0</v>
      </c>
      <c r="O414" s="20">
        <f t="shared" si="279"/>
        <v>0</v>
      </c>
      <c r="P414" s="21"/>
      <c r="Q414" s="97">
        <f t="shared" si="280"/>
        <v>0</v>
      </c>
    </row>
    <row r="415" spans="1:17" x14ac:dyDescent="0.3">
      <c r="A415" s="158"/>
      <c r="B415" s="163"/>
      <c r="C415" s="145"/>
      <c r="D415" s="165"/>
      <c r="E415" s="119"/>
      <c r="F415" s="127"/>
      <c r="G415" s="69"/>
      <c r="H415" s="70"/>
      <c r="I415" s="71"/>
      <c r="J415" s="231">
        <f t="shared" si="281"/>
        <v>0</v>
      </c>
      <c r="K415" s="97">
        <f t="shared" si="275"/>
        <v>0</v>
      </c>
      <c r="L415" s="73">
        <f t="shared" si="276"/>
        <v>0</v>
      </c>
      <c r="M415" s="99">
        <f t="shared" si="277"/>
        <v>0</v>
      </c>
      <c r="N415" s="19">
        <f t="shared" si="278"/>
        <v>0</v>
      </c>
      <c r="O415" s="20">
        <f t="shared" si="279"/>
        <v>0</v>
      </c>
      <c r="P415" s="21"/>
      <c r="Q415" s="97">
        <f t="shared" si="280"/>
        <v>0</v>
      </c>
    </row>
    <row r="416" spans="1:17" x14ac:dyDescent="0.3">
      <c r="A416" s="158"/>
      <c r="B416" s="163"/>
      <c r="C416" s="145"/>
      <c r="D416" s="165"/>
      <c r="E416" s="119"/>
      <c r="F416" s="127"/>
      <c r="G416" s="69"/>
      <c r="H416" s="70"/>
      <c r="I416" s="71"/>
      <c r="J416" s="231">
        <f t="shared" si="281"/>
        <v>0</v>
      </c>
      <c r="K416" s="97">
        <f t="shared" si="275"/>
        <v>0</v>
      </c>
      <c r="L416" s="73">
        <f t="shared" si="276"/>
        <v>0</v>
      </c>
      <c r="M416" s="99">
        <f t="shared" si="277"/>
        <v>0</v>
      </c>
      <c r="N416" s="19">
        <f t="shared" si="278"/>
        <v>0</v>
      </c>
      <c r="O416" s="20">
        <f t="shared" si="279"/>
        <v>0</v>
      </c>
      <c r="P416" s="21"/>
      <c r="Q416" s="97">
        <f t="shared" si="280"/>
        <v>0</v>
      </c>
    </row>
    <row r="417" spans="1:17" x14ac:dyDescent="0.3">
      <c r="A417" s="158"/>
      <c r="B417" s="163"/>
      <c r="C417" s="145"/>
      <c r="D417" s="165"/>
      <c r="E417" s="119"/>
      <c r="F417" s="127"/>
      <c r="G417" s="69"/>
      <c r="H417" s="70"/>
      <c r="I417" s="71"/>
      <c r="J417" s="231">
        <f t="shared" si="281"/>
        <v>0</v>
      </c>
      <c r="K417" s="97">
        <f t="shared" si="275"/>
        <v>0</v>
      </c>
      <c r="L417" s="73">
        <f t="shared" si="276"/>
        <v>0</v>
      </c>
      <c r="M417" s="99">
        <f t="shared" si="277"/>
        <v>0</v>
      </c>
      <c r="N417" s="19">
        <f t="shared" si="278"/>
        <v>0</v>
      </c>
      <c r="O417" s="20">
        <f t="shared" si="279"/>
        <v>0</v>
      </c>
      <c r="P417" s="21"/>
      <c r="Q417" s="97">
        <f t="shared" si="280"/>
        <v>0</v>
      </c>
    </row>
    <row r="418" spans="1:17" x14ac:dyDescent="0.3">
      <c r="A418" s="158"/>
      <c r="B418" s="163"/>
      <c r="C418" s="145"/>
      <c r="D418" s="165"/>
      <c r="E418" s="119"/>
      <c r="F418" s="127"/>
      <c r="G418" s="69"/>
      <c r="H418" s="70"/>
      <c r="I418" s="71"/>
      <c r="J418" s="231">
        <f t="shared" si="281"/>
        <v>0</v>
      </c>
      <c r="K418" s="97">
        <f t="shared" si="275"/>
        <v>0</v>
      </c>
      <c r="L418" s="73">
        <f t="shared" si="276"/>
        <v>0</v>
      </c>
      <c r="M418" s="99">
        <f t="shared" si="277"/>
        <v>0</v>
      </c>
      <c r="N418" s="19">
        <f t="shared" si="278"/>
        <v>0</v>
      </c>
      <c r="O418" s="20">
        <f t="shared" si="279"/>
        <v>0</v>
      </c>
      <c r="P418" s="21"/>
      <c r="Q418" s="97">
        <f t="shared" si="280"/>
        <v>0</v>
      </c>
    </row>
    <row r="419" spans="1:17" x14ac:dyDescent="0.3">
      <c r="A419" s="158"/>
      <c r="B419" s="163"/>
      <c r="C419" s="145"/>
      <c r="D419" s="165"/>
      <c r="E419" s="119"/>
      <c r="F419" s="127"/>
      <c r="G419" s="69"/>
      <c r="H419" s="70"/>
      <c r="I419" s="71"/>
      <c r="J419" s="231">
        <f t="shared" si="281"/>
        <v>0</v>
      </c>
      <c r="K419" s="97">
        <f t="shared" si="275"/>
        <v>0</v>
      </c>
      <c r="L419" s="73">
        <f t="shared" si="276"/>
        <v>0</v>
      </c>
      <c r="M419" s="99">
        <f t="shared" si="277"/>
        <v>0</v>
      </c>
      <c r="N419" s="19">
        <f t="shared" si="278"/>
        <v>0</v>
      </c>
      <c r="O419" s="20">
        <f t="shared" si="279"/>
        <v>0</v>
      </c>
      <c r="P419" s="21"/>
      <c r="Q419" s="97">
        <f t="shared" si="280"/>
        <v>0</v>
      </c>
    </row>
    <row r="420" spans="1:17" x14ac:dyDescent="0.3">
      <c r="A420" s="158"/>
      <c r="B420" s="163"/>
      <c r="C420" s="145"/>
      <c r="D420" s="165"/>
      <c r="E420" s="119"/>
      <c r="F420" s="127"/>
      <c r="G420" s="69"/>
      <c r="H420" s="70"/>
      <c r="I420" s="71"/>
      <c r="J420" s="231">
        <f t="shared" si="281"/>
        <v>0</v>
      </c>
      <c r="K420" s="97">
        <f t="shared" si="275"/>
        <v>0</v>
      </c>
      <c r="L420" s="73">
        <f t="shared" si="276"/>
        <v>0</v>
      </c>
      <c r="M420" s="99">
        <f t="shared" si="277"/>
        <v>0</v>
      </c>
      <c r="N420" s="19">
        <f t="shared" si="278"/>
        <v>0</v>
      </c>
      <c r="O420" s="20">
        <f t="shared" si="279"/>
        <v>0</v>
      </c>
      <c r="P420" s="21"/>
      <c r="Q420" s="97">
        <f t="shared" si="280"/>
        <v>0</v>
      </c>
    </row>
    <row r="421" spans="1:17" x14ac:dyDescent="0.3">
      <c r="A421" s="158"/>
      <c r="B421" s="163"/>
      <c r="C421" s="145"/>
      <c r="D421" s="165"/>
      <c r="E421" s="119"/>
      <c r="F421" s="127"/>
      <c r="G421" s="69"/>
      <c r="H421" s="70"/>
      <c r="I421" s="71"/>
      <c r="J421" s="231">
        <f t="shared" si="281"/>
        <v>0</v>
      </c>
      <c r="K421" s="97">
        <f t="shared" si="275"/>
        <v>0</v>
      </c>
      <c r="L421" s="73">
        <f t="shared" si="276"/>
        <v>0</v>
      </c>
      <c r="M421" s="99">
        <f t="shared" si="277"/>
        <v>0</v>
      </c>
      <c r="N421" s="19">
        <f t="shared" si="278"/>
        <v>0</v>
      </c>
      <c r="O421" s="20">
        <f t="shared" si="279"/>
        <v>0</v>
      </c>
      <c r="P421" s="21"/>
      <c r="Q421" s="97">
        <f t="shared" si="280"/>
        <v>0</v>
      </c>
    </row>
    <row r="422" spans="1:17" x14ac:dyDescent="0.3">
      <c r="A422" s="158"/>
      <c r="B422" s="163"/>
      <c r="C422" s="145"/>
      <c r="D422" s="165"/>
      <c r="E422" s="119"/>
      <c r="F422" s="127"/>
      <c r="G422" s="69"/>
      <c r="H422" s="70"/>
      <c r="I422" s="71"/>
      <c r="J422" s="231">
        <f t="shared" si="281"/>
        <v>0</v>
      </c>
      <c r="K422" s="97">
        <f t="shared" si="275"/>
        <v>0</v>
      </c>
      <c r="L422" s="73">
        <f t="shared" si="276"/>
        <v>0</v>
      </c>
      <c r="M422" s="99">
        <f t="shared" si="277"/>
        <v>0</v>
      </c>
      <c r="N422" s="19">
        <f t="shared" si="278"/>
        <v>0</v>
      </c>
      <c r="O422" s="20">
        <f t="shared" si="279"/>
        <v>0</v>
      </c>
      <c r="P422" s="21"/>
      <c r="Q422" s="97">
        <f t="shared" si="280"/>
        <v>0</v>
      </c>
    </row>
    <row r="423" spans="1:17" ht="15" thickBot="1" x14ac:dyDescent="0.35">
      <c r="A423" s="158"/>
      <c r="B423" s="163"/>
      <c r="C423" s="145"/>
      <c r="D423" s="165"/>
      <c r="E423" s="120"/>
      <c r="F423" s="128"/>
      <c r="G423" s="75"/>
      <c r="H423" s="76"/>
      <c r="I423" s="77"/>
      <c r="J423" s="231">
        <f t="shared" si="281"/>
        <v>0</v>
      </c>
      <c r="K423" s="98">
        <f t="shared" si="275"/>
        <v>0</v>
      </c>
      <c r="L423" s="79">
        <f t="shared" si="276"/>
        <v>0</v>
      </c>
      <c r="M423" s="100">
        <f t="shared" si="277"/>
        <v>0</v>
      </c>
      <c r="N423" s="81">
        <f t="shared" si="278"/>
        <v>0</v>
      </c>
      <c r="O423" s="82">
        <f t="shared" si="279"/>
        <v>0</v>
      </c>
      <c r="P423" s="83"/>
      <c r="Q423" s="98">
        <f t="shared" si="280"/>
        <v>0</v>
      </c>
    </row>
    <row r="424" spans="1:17" ht="15" customHeight="1" thickBot="1" x14ac:dyDescent="0.35">
      <c r="A424" s="159"/>
      <c r="B424" s="160" t="s">
        <v>164</v>
      </c>
      <c r="C424" s="160"/>
      <c r="D424" s="161"/>
      <c r="E424" s="122">
        <f t="shared" ref="E424:O424" si="282">SUM(E413:E423)</f>
        <v>0</v>
      </c>
      <c r="F424" s="131"/>
      <c r="G424" s="125">
        <f t="shared" si="282"/>
        <v>0</v>
      </c>
      <c r="H424" s="92">
        <f t="shared" si="282"/>
        <v>0</v>
      </c>
      <c r="I424" s="92">
        <f t="shared" si="282"/>
        <v>0</v>
      </c>
      <c r="J424" s="116">
        <f t="shared" si="282"/>
        <v>0</v>
      </c>
      <c r="K424" s="93">
        <f t="shared" si="282"/>
        <v>0</v>
      </c>
      <c r="L424" s="93">
        <f t="shared" si="282"/>
        <v>0</v>
      </c>
      <c r="M424" s="94">
        <f t="shared" si="282"/>
        <v>0</v>
      </c>
      <c r="N424" s="95">
        <f t="shared" si="282"/>
        <v>0</v>
      </c>
      <c r="O424" s="96">
        <f t="shared" si="282"/>
        <v>0</v>
      </c>
      <c r="P424" s="86"/>
      <c r="Q424" s="93">
        <f t="shared" ref="Q424" si="283">SUM(Q413:Q423)</f>
        <v>0</v>
      </c>
    </row>
    <row r="425" spans="1:17" ht="14.4" customHeight="1" x14ac:dyDescent="0.3">
      <c r="A425" s="157" t="s">
        <v>69</v>
      </c>
      <c r="B425" s="162">
        <v>10</v>
      </c>
      <c r="C425" s="144" t="s">
        <v>116</v>
      </c>
      <c r="D425" s="164"/>
      <c r="E425" s="118"/>
      <c r="F425" s="130"/>
      <c r="G425" s="56"/>
      <c r="H425" s="57"/>
      <c r="I425" s="58"/>
      <c r="J425" s="231">
        <f>SUM(G425:I425)</f>
        <v>0</v>
      </c>
      <c r="K425" s="39">
        <f t="shared" ref="K425:K435" si="284">E425*J425</f>
        <v>0</v>
      </c>
      <c r="L425" s="17">
        <f t="shared" ref="L425:L435" si="285">25%*K425</f>
        <v>0</v>
      </c>
      <c r="M425" s="40">
        <f t="shared" ref="M425:M435" si="286">ROUND(SUM(K425:L425),0)</f>
        <v>0</v>
      </c>
      <c r="N425" s="19">
        <f t="shared" ref="N425:N471" si="287">$N$4*$M425</f>
        <v>0</v>
      </c>
      <c r="O425" s="20">
        <f t="shared" ref="O425:O471" si="288">$O$4*$M425</f>
        <v>0</v>
      </c>
      <c r="P425" s="21"/>
      <c r="Q425" s="39">
        <f t="shared" ref="Q425:Q471" si="289">ROUND(SUM($N425:$P425),0)</f>
        <v>0</v>
      </c>
    </row>
    <row r="426" spans="1:17" x14ac:dyDescent="0.3">
      <c r="A426" s="158"/>
      <c r="B426" s="163"/>
      <c r="C426" s="145"/>
      <c r="D426" s="165"/>
      <c r="E426" s="119"/>
      <c r="F426" s="127"/>
      <c r="G426" s="69"/>
      <c r="H426" s="70"/>
      <c r="I426" s="71"/>
      <c r="J426" s="231">
        <f t="shared" ref="J426:J435" si="290">SUM(G426:I426)</f>
        <v>0</v>
      </c>
      <c r="K426" s="97">
        <f t="shared" si="284"/>
        <v>0</v>
      </c>
      <c r="L426" s="73">
        <f t="shared" si="285"/>
        <v>0</v>
      </c>
      <c r="M426" s="99">
        <f t="shared" si="286"/>
        <v>0</v>
      </c>
      <c r="N426" s="19">
        <f t="shared" si="260"/>
        <v>0</v>
      </c>
      <c r="O426" s="20">
        <f t="shared" si="261"/>
        <v>0</v>
      </c>
      <c r="P426" s="21"/>
      <c r="Q426" s="97">
        <f t="shared" si="262"/>
        <v>0</v>
      </c>
    </row>
    <row r="427" spans="1:17" x14ac:dyDescent="0.3">
      <c r="A427" s="158"/>
      <c r="B427" s="163"/>
      <c r="C427" s="145"/>
      <c r="D427" s="165"/>
      <c r="E427" s="119"/>
      <c r="F427" s="127"/>
      <c r="G427" s="69"/>
      <c r="H427" s="70"/>
      <c r="I427" s="71"/>
      <c r="J427" s="231">
        <f t="shared" si="290"/>
        <v>0</v>
      </c>
      <c r="K427" s="97">
        <f t="shared" si="284"/>
        <v>0</v>
      </c>
      <c r="L427" s="73">
        <f t="shared" si="285"/>
        <v>0</v>
      </c>
      <c r="M427" s="99">
        <f t="shared" si="286"/>
        <v>0</v>
      </c>
      <c r="N427" s="19">
        <f t="shared" si="260"/>
        <v>0</v>
      </c>
      <c r="O427" s="20">
        <f t="shared" si="261"/>
        <v>0</v>
      </c>
      <c r="P427" s="21"/>
      <c r="Q427" s="97">
        <f t="shared" si="262"/>
        <v>0</v>
      </c>
    </row>
    <row r="428" spans="1:17" x14ac:dyDescent="0.3">
      <c r="A428" s="158"/>
      <c r="B428" s="163"/>
      <c r="C428" s="145"/>
      <c r="D428" s="165"/>
      <c r="E428" s="119"/>
      <c r="F428" s="127"/>
      <c r="G428" s="69"/>
      <c r="H428" s="70"/>
      <c r="I428" s="71"/>
      <c r="J428" s="231">
        <f t="shared" si="290"/>
        <v>0</v>
      </c>
      <c r="K428" s="97">
        <f t="shared" si="284"/>
        <v>0</v>
      </c>
      <c r="L428" s="73">
        <f t="shared" si="285"/>
        <v>0</v>
      </c>
      <c r="M428" s="99">
        <f t="shared" si="286"/>
        <v>0</v>
      </c>
      <c r="N428" s="19">
        <f t="shared" si="260"/>
        <v>0</v>
      </c>
      <c r="O428" s="20">
        <f t="shared" si="261"/>
        <v>0</v>
      </c>
      <c r="P428" s="21"/>
      <c r="Q428" s="97">
        <f t="shared" si="262"/>
        <v>0</v>
      </c>
    </row>
    <row r="429" spans="1:17" x14ac:dyDescent="0.3">
      <c r="A429" s="158"/>
      <c r="B429" s="163"/>
      <c r="C429" s="145"/>
      <c r="D429" s="165"/>
      <c r="E429" s="119"/>
      <c r="F429" s="127"/>
      <c r="G429" s="69"/>
      <c r="H429" s="70"/>
      <c r="I429" s="71"/>
      <c r="J429" s="231">
        <f t="shared" si="290"/>
        <v>0</v>
      </c>
      <c r="K429" s="97">
        <f t="shared" si="284"/>
        <v>0</v>
      </c>
      <c r="L429" s="73">
        <f t="shared" si="285"/>
        <v>0</v>
      </c>
      <c r="M429" s="99">
        <f t="shared" si="286"/>
        <v>0</v>
      </c>
      <c r="N429" s="19">
        <f t="shared" si="260"/>
        <v>0</v>
      </c>
      <c r="O429" s="20">
        <f t="shared" si="261"/>
        <v>0</v>
      </c>
      <c r="P429" s="21"/>
      <c r="Q429" s="97">
        <f t="shared" si="262"/>
        <v>0</v>
      </c>
    </row>
    <row r="430" spans="1:17" x14ac:dyDescent="0.3">
      <c r="A430" s="158"/>
      <c r="B430" s="163"/>
      <c r="C430" s="145"/>
      <c r="D430" s="165"/>
      <c r="E430" s="119"/>
      <c r="F430" s="127"/>
      <c r="G430" s="69"/>
      <c r="H430" s="70"/>
      <c r="I430" s="71"/>
      <c r="J430" s="231">
        <f t="shared" si="290"/>
        <v>0</v>
      </c>
      <c r="K430" s="97">
        <f t="shared" si="284"/>
        <v>0</v>
      </c>
      <c r="L430" s="73">
        <f t="shared" si="285"/>
        <v>0</v>
      </c>
      <c r="M430" s="99">
        <f t="shared" si="286"/>
        <v>0</v>
      </c>
      <c r="N430" s="19">
        <f t="shared" si="260"/>
        <v>0</v>
      </c>
      <c r="O430" s="20">
        <f t="shared" si="261"/>
        <v>0</v>
      </c>
      <c r="P430" s="21"/>
      <c r="Q430" s="97">
        <f t="shared" si="262"/>
        <v>0</v>
      </c>
    </row>
    <row r="431" spans="1:17" x14ac:dyDescent="0.3">
      <c r="A431" s="158"/>
      <c r="B431" s="163"/>
      <c r="C431" s="145"/>
      <c r="D431" s="165"/>
      <c r="E431" s="119"/>
      <c r="F431" s="127"/>
      <c r="G431" s="69"/>
      <c r="H431" s="70"/>
      <c r="I431" s="71"/>
      <c r="J431" s="231">
        <f t="shared" si="290"/>
        <v>0</v>
      </c>
      <c r="K431" s="97">
        <f t="shared" si="284"/>
        <v>0</v>
      </c>
      <c r="L431" s="73">
        <f t="shared" si="285"/>
        <v>0</v>
      </c>
      <c r="M431" s="99">
        <f t="shared" si="286"/>
        <v>0</v>
      </c>
      <c r="N431" s="19">
        <f t="shared" si="260"/>
        <v>0</v>
      </c>
      <c r="O431" s="20">
        <f t="shared" si="261"/>
        <v>0</v>
      </c>
      <c r="P431" s="21"/>
      <c r="Q431" s="97">
        <f t="shared" si="262"/>
        <v>0</v>
      </c>
    </row>
    <row r="432" spans="1:17" x14ac:dyDescent="0.3">
      <c r="A432" s="158"/>
      <c r="B432" s="163"/>
      <c r="C432" s="145"/>
      <c r="D432" s="165"/>
      <c r="E432" s="119"/>
      <c r="F432" s="127"/>
      <c r="G432" s="69"/>
      <c r="H432" s="70"/>
      <c r="I432" s="71"/>
      <c r="J432" s="231">
        <f t="shared" si="290"/>
        <v>0</v>
      </c>
      <c r="K432" s="97">
        <f t="shared" si="284"/>
        <v>0</v>
      </c>
      <c r="L432" s="73">
        <f t="shared" si="285"/>
        <v>0</v>
      </c>
      <c r="M432" s="99">
        <f t="shared" si="286"/>
        <v>0</v>
      </c>
      <c r="N432" s="19">
        <f t="shared" si="260"/>
        <v>0</v>
      </c>
      <c r="O432" s="20">
        <f t="shared" si="261"/>
        <v>0</v>
      </c>
      <c r="P432" s="21"/>
      <c r="Q432" s="97">
        <f t="shared" si="262"/>
        <v>0</v>
      </c>
    </row>
    <row r="433" spans="1:17" x14ac:dyDescent="0.3">
      <c r="A433" s="158"/>
      <c r="B433" s="163"/>
      <c r="C433" s="145"/>
      <c r="D433" s="165"/>
      <c r="E433" s="119"/>
      <c r="F433" s="127"/>
      <c r="G433" s="69"/>
      <c r="H433" s="70"/>
      <c r="I433" s="71"/>
      <c r="J433" s="231">
        <f t="shared" si="290"/>
        <v>0</v>
      </c>
      <c r="K433" s="97">
        <f t="shared" si="284"/>
        <v>0</v>
      </c>
      <c r="L433" s="73">
        <f t="shared" si="285"/>
        <v>0</v>
      </c>
      <c r="M433" s="99">
        <f t="shared" si="286"/>
        <v>0</v>
      </c>
      <c r="N433" s="19">
        <f t="shared" si="260"/>
        <v>0</v>
      </c>
      <c r="O433" s="20">
        <f t="shared" si="261"/>
        <v>0</v>
      </c>
      <c r="P433" s="21"/>
      <c r="Q433" s="97">
        <f t="shared" si="262"/>
        <v>0</v>
      </c>
    </row>
    <row r="434" spans="1:17" x14ac:dyDescent="0.3">
      <c r="A434" s="158"/>
      <c r="B434" s="163"/>
      <c r="C434" s="145"/>
      <c r="D434" s="165"/>
      <c r="E434" s="119"/>
      <c r="F434" s="127"/>
      <c r="G434" s="69"/>
      <c r="H434" s="70"/>
      <c r="I434" s="71"/>
      <c r="J434" s="231">
        <f t="shared" si="290"/>
        <v>0</v>
      </c>
      <c r="K434" s="97">
        <f t="shared" si="284"/>
        <v>0</v>
      </c>
      <c r="L434" s="73">
        <f t="shared" si="285"/>
        <v>0</v>
      </c>
      <c r="M434" s="99">
        <f t="shared" si="286"/>
        <v>0</v>
      </c>
      <c r="N434" s="19">
        <f t="shared" si="260"/>
        <v>0</v>
      </c>
      <c r="O434" s="20">
        <f t="shared" si="261"/>
        <v>0</v>
      </c>
      <c r="P434" s="21"/>
      <c r="Q434" s="97">
        <f t="shared" si="262"/>
        <v>0</v>
      </c>
    </row>
    <row r="435" spans="1:17" ht="15" thickBot="1" x14ac:dyDescent="0.35">
      <c r="A435" s="158"/>
      <c r="B435" s="163"/>
      <c r="C435" s="145"/>
      <c r="D435" s="165"/>
      <c r="E435" s="120"/>
      <c r="F435" s="128"/>
      <c r="G435" s="75"/>
      <c r="H435" s="76"/>
      <c r="I435" s="77"/>
      <c r="J435" s="231">
        <f t="shared" si="290"/>
        <v>0</v>
      </c>
      <c r="K435" s="98">
        <f t="shared" si="284"/>
        <v>0</v>
      </c>
      <c r="L435" s="79">
        <f t="shared" si="285"/>
        <v>0</v>
      </c>
      <c r="M435" s="100">
        <f t="shared" si="286"/>
        <v>0</v>
      </c>
      <c r="N435" s="81">
        <f t="shared" si="260"/>
        <v>0</v>
      </c>
      <c r="O435" s="82">
        <f t="shared" si="261"/>
        <v>0</v>
      </c>
      <c r="P435" s="83"/>
      <c r="Q435" s="98">
        <f t="shared" si="262"/>
        <v>0</v>
      </c>
    </row>
    <row r="436" spans="1:17" ht="15" customHeight="1" thickBot="1" x14ac:dyDescent="0.35">
      <c r="A436" s="158"/>
      <c r="B436" s="160" t="s">
        <v>165</v>
      </c>
      <c r="C436" s="160"/>
      <c r="D436" s="161"/>
      <c r="E436" s="122">
        <f t="shared" ref="E436:O436" si="291">SUM(E425:E435)</f>
        <v>0</v>
      </c>
      <c r="F436" s="131"/>
      <c r="G436" s="125">
        <f t="shared" si="291"/>
        <v>0</v>
      </c>
      <c r="H436" s="92">
        <f t="shared" si="291"/>
        <v>0</v>
      </c>
      <c r="I436" s="92">
        <f t="shared" si="291"/>
        <v>0</v>
      </c>
      <c r="J436" s="116">
        <f t="shared" si="291"/>
        <v>0</v>
      </c>
      <c r="K436" s="93">
        <f t="shared" si="291"/>
        <v>0</v>
      </c>
      <c r="L436" s="93">
        <f t="shared" si="291"/>
        <v>0</v>
      </c>
      <c r="M436" s="94">
        <f t="shared" si="291"/>
        <v>0</v>
      </c>
      <c r="N436" s="95">
        <f t="shared" si="291"/>
        <v>0</v>
      </c>
      <c r="O436" s="96">
        <f t="shared" si="291"/>
        <v>0</v>
      </c>
      <c r="P436" s="86"/>
      <c r="Q436" s="93">
        <f t="shared" ref="Q436" si="292">SUM(Q425:Q435)</f>
        <v>0</v>
      </c>
    </row>
    <row r="437" spans="1:17" x14ac:dyDescent="0.3">
      <c r="A437" s="158"/>
      <c r="B437" s="162">
        <v>11</v>
      </c>
      <c r="C437" s="144" t="s">
        <v>117</v>
      </c>
      <c r="D437" s="164"/>
      <c r="E437" s="118"/>
      <c r="F437" s="130"/>
      <c r="G437" s="56"/>
      <c r="H437" s="57"/>
      <c r="I437" s="58"/>
      <c r="J437" s="231">
        <f>SUM(G437:I437)</f>
        <v>0</v>
      </c>
      <c r="K437" s="39">
        <f t="shared" ref="K437:K447" si="293">E437*J437</f>
        <v>0</v>
      </c>
      <c r="L437" s="17">
        <f t="shared" ref="L437:L447" si="294">25%*K437</f>
        <v>0</v>
      </c>
      <c r="M437" s="40">
        <f t="shared" ref="M437:M447" si="295">ROUND(SUM(K437:L437),0)</f>
        <v>0</v>
      </c>
      <c r="N437" s="19">
        <f t="shared" ref="N437" si="296">$N$4*$M437</f>
        <v>0</v>
      </c>
      <c r="O437" s="20">
        <f t="shared" ref="O437" si="297">$O$4*$M437</f>
        <v>0</v>
      </c>
      <c r="P437" s="21"/>
      <c r="Q437" s="39">
        <f t="shared" ref="Q437" si="298">ROUND(SUM($N437:$P437),0)</f>
        <v>0</v>
      </c>
    </row>
    <row r="438" spans="1:17" x14ac:dyDescent="0.3">
      <c r="A438" s="158"/>
      <c r="B438" s="163"/>
      <c r="C438" s="145"/>
      <c r="D438" s="165"/>
      <c r="E438" s="119"/>
      <c r="F438" s="127"/>
      <c r="G438" s="69"/>
      <c r="H438" s="70"/>
      <c r="I438" s="71"/>
      <c r="J438" s="231">
        <f t="shared" ref="J438:J447" si="299">SUM(G438:I438)</f>
        <v>0</v>
      </c>
      <c r="K438" s="97">
        <f t="shared" si="293"/>
        <v>0</v>
      </c>
      <c r="L438" s="73">
        <f t="shared" si="294"/>
        <v>0</v>
      </c>
      <c r="M438" s="99">
        <f t="shared" si="295"/>
        <v>0</v>
      </c>
      <c r="N438" s="19">
        <f t="shared" si="269"/>
        <v>0</v>
      </c>
      <c r="O438" s="20">
        <f t="shared" si="270"/>
        <v>0</v>
      </c>
      <c r="P438" s="21"/>
      <c r="Q438" s="97">
        <f t="shared" si="271"/>
        <v>0</v>
      </c>
    </row>
    <row r="439" spans="1:17" x14ac:dyDescent="0.3">
      <c r="A439" s="158"/>
      <c r="B439" s="163"/>
      <c r="C439" s="145"/>
      <c r="D439" s="165"/>
      <c r="E439" s="119"/>
      <c r="F439" s="127"/>
      <c r="G439" s="69"/>
      <c r="H439" s="70"/>
      <c r="I439" s="71"/>
      <c r="J439" s="231">
        <f t="shared" si="299"/>
        <v>0</v>
      </c>
      <c r="K439" s="97">
        <f t="shared" si="293"/>
        <v>0</v>
      </c>
      <c r="L439" s="73">
        <f t="shared" si="294"/>
        <v>0</v>
      </c>
      <c r="M439" s="99">
        <f t="shared" si="295"/>
        <v>0</v>
      </c>
      <c r="N439" s="19">
        <f t="shared" si="269"/>
        <v>0</v>
      </c>
      <c r="O439" s="20">
        <f t="shared" si="270"/>
        <v>0</v>
      </c>
      <c r="P439" s="21"/>
      <c r="Q439" s="97">
        <f t="shared" si="271"/>
        <v>0</v>
      </c>
    </row>
    <row r="440" spans="1:17" x14ac:dyDescent="0.3">
      <c r="A440" s="158"/>
      <c r="B440" s="163"/>
      <c r="C440" s="145"/>
      <c r="D440" s="165"/>
      <c r="E440" s="119"/>
      <c r="F440" s="127"/>
      <c r="G440" s="69"/>
      <c r="H440" s="70"/>
      <c r="I440" s="71"/>
      <c r="J440" s="231">
        <f t="shared" si="299"/>
        <v>0</v>
      </c>
      <c r="K440" s="97">
        <f t="shared" si="293"/>
        <v>0</v>
      </c>
      <c r="L440" s="73">
        <f t="shared" si="294"/>
        <v>0</v>
      </c>
      <c r="M440" s="99">
        <f t="shared" si="295"/>
        <v>0</v>
      </c>
      <c r="N440" s="19">
        <f t="shared" si="269"/>
        <v>0</v>
      </c>
      <c r="O440" s="20">
        <f t="shared" si="270"/>
        <v>0</v>
      </c>
      <c r="P440" s="21"/>
      <c r="Q440" s="97">
        <f t="shared" si="271"/>
        <v>0</v>
      </c>
    </row>
    <row r="441" spans="1:17" x14ac:dyDescent="0.3">
      <c r="A441" s="158"/>
      <c r="B441" s="163"/>
      <c r="C441" s="145"/>
      <c r="D441" s="165"/>
      <c r="E441" s="119"/>
      <c r="F441" s="127"/>
      <c r="G441" s="69"/>
      <c r="H441" s="70"/>
      <c r="I441" s="71"/>
      <c r="J441" s="231">
        <f t="shared" si="299"/>
        <v>0</v>
      </c>
      <c r="K441" s="97">
        <f t="shared" si="293"/>
        <v>0</v>
      </c>
      <c r="L441" s="73">
        <f t="shared" si="294"/>
        <v>0</v>
      </c>
      <c r="M441" s="99">
        <f t="shared" si="295"/>
        <v>0</v>
      </c>
      <c r="N441" s="19">
        <f t="shared" si="269"/>
        <v>0</v>
      </c>
      <c r="O441" s="20">
        <f t="shared" si="270"/>
        <v>0</v>
      </c>
      <c r="P441" s="21"/>
      <c r="Q441" s="97">
        <f t="shared" si="271"/>
        <v>0</v>
      </c>
    </row>
    <row r="442" spans="1:17" x14ac:dyDescent="0.3">
      <c r="A442" s="158"/>
      <c r="B442" s="163"/>
      <c r="C442" s="145"/>
      <c r="D442" s="165"/>
      <c r="E442" s="119"/>
      <c r="F442" s="127"/>
      <c r="G442" s="69"/>
      <c r="H442" s="70"/>
      <c r="I442" s="71"/>
      <c r="J442" s="231">
        <f t="shared" si="299"/>
        <v>0</v>
      </c>
      <c r="K442" s="97">
        <f t="shared" si="293"/>
        <v>0</v>
      </c>
      <c r="L442" s="73">
        <f t="shared" si="294"/>
        <v>0</v>
      </c>
      <c r="M442" s="99">
        <f t="shared" si="295"/>
        <v>0</v>
      </c>
      <c r="N442" s="19">
        <f t="shared" si="269"/>
        <v>0</v>
      </c>
      <c r="O442" s="20">
        <f t="shared" si="270"/>
        <v>0</v>
      </c>
      <c r="P442" s="21"/>
      <c r="Q442" s="97">
        <f t="shared" si="271"/>
        <v>0</v>
      </c>
    </row>
    <row r="443" spans="1:17" x14ac:dyDescent="0.3">
      <c r="A443" s="158"/>
      <c r="B443" s="163"/>
      <c r="C443" s="145"/>
      <c r="D443" s="165"/>
      <c r="E443" s="119"/>
      <c r="F443" s="127"/>
      <c r="G443" s="69"/>
      <c r="H443" s="70"/>
      <c r="I443" s="71"/>
      <c r="J443" s="231">
        <f t="shared" si="299"/>
        <v>0</v>
      </c>
      <c r="K443" s="97">
        <f t="shared" si="293"/>
        <v>0</v>
      </c>
      <c r="L443" s="73">
        <f t="shared" si="294"/>
        <v>0</v>
      </c>
      <c r="M443" s="99">
        <f t="shared" si="295"/>
        <v>0</v>
      </c>
      <c r="N443" s="19">
        <f t="shared" si="269"/>
        <v>0</v>
      </c>
      <c r="O443" s="20">
        <f t="shared" si="270"/>
        <v>0</v>
      </c>
      <c r="P443" s="21"/>
      <c r="Q443" s="97">
        <f t="shared" si="271"/>
        <v>0</v>
      </c>
    </row>
    <row r="444" spans="1:17" x14ac:dyDescent="0.3">
      <c r="A444" s="158"/>
      <c r="B444" s="163"/>
      <c r="C444" s="145"/>
      <c r="D444" s="165"/>
      <c r="E444" s="119"/>
      <c r="F444" s="127"/>
      <c r="G444" s="69"/>
      <c r="H444" s="70"/>
      <c r="I444" s="71"/>
      <c r="J444" s="231">
        <f t="shared" si="299"/>
        <v>0</v>
      </c>
      <c r="K444" s="97">
        <f t="shared" si="293"/>
        <v>0</v>
      </c>
      <c r="L444" s="73">
        <f t="shared" si="294"/>
        <v>0</v>
      </c>
      <c r="M444" s="99">
        <f t="shared" si="295"/>
        <v>0</v>
      </c>
      <c r="N444" s="19">
        <f t="shared" si="269"/>
        <v>0</v>
      </c>
      <c r="O444" s="20">
        <f t="shared" si="270"/>
        <v>0</v>
      </c>
      <c r="P444" s="21"/>
      <c r="Q444" s="97">
        <f t="shared" si="271"/>
        <v>0</v>
      </c>
    </row>
    <row r="445" spans="1:17" x14ac:dyDescent="0.3">
      <c r="A445" s="158"/>
      <c r="B445" s="163"/>
      <c r="C445" s="145"/>
      <c r="D445" s="165"/>
      <c r="E445" s="119"/>
      <c r="F445" s="127"/>
      <c r="G445" s="69"/>
      <c r="H445" s="70"/>
      <c r="I445" s="71"/>
      <c r="J445" s="231">
        <f t="shared" si="299"/>
        <v>0</v>
      </c>
      <c r="K445" s="97">
        <f t="shared" si="293"/>
        <v>0</v>
      </c>
      <c r="L445" s="73">
        <f t="shared" si="294"/>
        <v>0</v>
      </c>
      <c r="M445" s="99">
        <f t="shared" si="295"/>
        <v>0</v>
      </c>
      <c r="N445" s="19">
        <f t="shared" si="269"/>
        <v>0</v>
      </c>
      <c r="O445" s="20">
        <f t="shared" si="270"/>
        <v>0</v>
      </c>
      <c r="P445" s="21"/>
      <c r="Q445" s="97">
        <f t="shared" si="271"/>
        <v>0</v>
      </c>
    </row>
    <row r="446" spans="1:17" x14ac:dyDescent="0.3">
      <c r="A446" s="158"/>
      <c r="B446" s="163"/>
      <c r="C446" s="145"/>
      <c r="D446" s="165"/>
      <c r="E446" s="119"/>
      <c r="F446" s="127"/>
      <c r="G446" s="69"/>
      <c r="H446" s="70"/>
      <c r="I446" s="71"/>
      <c r="J446" s="231">
        <f t="shared" si="299"/>
        <v>0</v>
      </c>
      <c r="K446" s="97">
        <f t="shared" si="293"/>
        <v>0</v>
      </c>
      <c r="L446" s="73">
        <f t="shared" si="294"/>
        <v>0</v>
      </c>
      <c r="M446" s="99">
        <f t="shared" si="295"/>
        <v>0</v>
      </c>
      <c r="N446" s="19">
        <f t="shared" si="269"/>
        <v>0</v>
      </c>
      <c r="O446" s="20">
        <f t="shared" si="270"/>
        <v>0</v>
      </c>
      <c r="P446" s="21"/>
      <c r="Q446" s="97">
        <f t="shared" si="271"/>
        <v>0</v>
      </c>
    </row>
    <row r="447" spans="1:17" ht="15" thickBot="1" x14ac:dyDescent="0.35">
      <c r="A447" s="158"/>
      <c r="B447" s="163"/>
      <c r="C447" s="145"/>
      <c r="D447" s="165"/>
      <c r="E447" s="120"/>
      <c r="F447" s="128"/>
      <c r="G447" s="75"/>
      <c r="H447" s="76"/>
      <c r="I447" s="77"/>
      <c r="J447" s="231">
        <f t="shared" si="299"/>
        <v>0</v>
      </c>
      <c r="K447" s="98">
        <f t="shared" si="293"/>
        <v>0</v>
      </c>
      <c r="L447" s="79">
        <f t="shared" si="294"/>
        <v>0</v>
      </c>
      <c r="M447" s="100">
        <f t="shared" si="295"/>
        <v>0</v>
      </c>
      <c r="N447" s="81">
        <f t="shared" si="269"/>
        <v>0</v>
      </c>
      <c r="O447" s="82">
        <f t="shared" si="270"/>
        <v>0</v>
      </c>
      <c r="P447" s="83"/>
      <c r="Q447" s="98">
        <f t="shared" si="271"/>
        <v>0</v>
      </c>
    </row>
    <row r="448" spans="1:17" ht="15" customHeight="1" thickBot="1" x14ac:dyDescent="0.35">
      <c r="A448" s="158"/>
      <c r="B448" s="160" t="s">
        <v>166</v>
      </c>
      <c r="C448" s="160"/>
      <c r="D448" s="161"/>
      <c r="E448" s="122">
        <f t="shared" ref="E448:O448" si="300">SUM(E437:E447)</f>
        <v>0</v>
      </c>
      <c r="F448" s="131"/>
      <c r="G448" s="125">
        <f t="shared" si="300"/>
        <v>0</v>
      </c>
      <c r="H448" s="92">
        <f t="shared" si="300"/>
        <v>0</v>
      </c>
      <c r="I448" s="92">
        <f t="shared" si="300"/>
        <v>0</v>
      </c>
      <c r="J448" s="116">
        <f t="shared" si="300"/>
        <v>0</v>
      </c>
      <c r="K448" s="93">
        <f t="shared" si="300"/>
        <v>0</v>
      </c>
      <c r="L448" s="93">
        <f t="shared" si="300"/>
        <v>0</v>
      </c>
      <c r="M448" s="94">
        <f t="shared" si="300"/>
        <v>0</v>
      </c>
      <c r="N448" s="95">
        <f t="shared" si="300"/>
        <v>0</v>
      </c>
      <c r="O448" s="96">
        <f t="shared" si="300"/>
        <v>0</v>
      </c>
      <c r="P448" s="86"/>
      <c r="Q448" s="93">
        <f t="shared" ref="Q448" si="301">SUM(Q437:Q447)</f>
        <v>0</v>
      </c>
    </row>
    <row r="449" spans="1:17" ht="15" customHeight="1" x14ac:dyDescent="0.3">
      <c r="A449" s="158"/>
      <c r="B449" s="162">
        <v>12</v>
      </c>
      <c r="C449" s="144" t="s">
        <v>118</v>
      </c>
      <c r="D449" s="164"/>
      <c r="E449" s="118"/>
      <c r="F449" s="130"/>
      <c r="G449" s="56"/>
      <c r="H449" s="57"/>
      <c r="I449" s="58"/>
      <c r="J449" s="231">
        <f>SUM(G449:I449)</f>
        <v>0</v>
      </c>
      <c r="K449" s="39">
        <f t="shared" ref="K449:K459" si="302">E449*J449</f>
        <v>0</v>
      </c>
      <c r="L449" s="17">
        <f t="shared" ref="L449:L459" si="303">25%*K449</f>
        <v>0</v>
      </c>
      <c r="M449" s="40">
        <f t="shared" ref="M449:M459" si="304">ROUND(SUM(K449:L449),0)</f>
        <v>0</v>
      </c>
      <c r="N449" s="19">
        <f t="shared" ref="N449" si="305">$N$4*$M449</f>
        <v>0</v>
      </c>
      <c r="O449" s="20">
        <f t="shared" ref="O449" si="306">$O$4*$M449</f>
        <v>0</v>
      </c>
      <c r="P449" s="21"/>
      <c r="Q449" s="39">
        <f t="shared" ref="Q449" si="307">ROUND(SUM($N449:$P449),0)</f>
        <v>0</v>
      </c>
    </row>
    <row r="450" spans="1:17" x14ac:dyDescent="0.3">
      <c r="A450" s="158"/>
      <c r="B450" s="163"/>
      <c r="C450" s="145"/>
      <c r="D450" s="165"/>
      <c r="E450" s="119"/>
      <c r="F450" s="127"/>
      <c r="G450" s="69"/>
      <c r="H450" s="70"/>
      <c r="I450" s="71"/>
      <c r="J450" s="231">
        <f t="shared" ref="J450:J459" si="308">SUM(G450:I450)</f>
        <v>0</v>
      </c>
      <c r="K450" s="97">
        <f t="shared" si="302"/>
        <v>0</v>
      </c>
      <c r="L450" s="73">
        <f t="shared" si="303"/>
        <v>0</v>
      </c>
      <c r="M450" s="99">
        <f t="shared" si="304"/>
        <v>0</v>
      </c>
      <c r="N450" s="19">
        <f t="shared" si="278"/>
        <v>0</v>
      </c>
      <c r="O450" s="20">
        <f t="shared" si="279"/>
        <v>0</v>
      </c>
      <c r="P450" s="21"/>
      <c r="Q450" s="97">
        <f t="shared" si="280"/>
        <v>0</v>
      </c>
    </row>
    <row r="451" spans="1:17" x14ac:dyDescent="0.3">
      <c r="A451" s="158"/>
      <c r="B451" s="163"/>
      <c r="C451" s="145"/>
      <c r="D451" s="165"/>
      <c r="E451" s="119"/>
      <c r="F451" s="127"/>
      <c r="G451" s="69"/>
      <c r="H451" s="70"/>
      <c r="I451" s="71"/>
      <c r="J451" s="231">
        <f t="shared" si="308"/>
        <v>0</v>
      </c>
      <c r="K451" s="97">
        <f t="shared" si="302"/>
        <v>0</v>
      </c>
      <c r="L451" s="73">
        <f t="shared" si="303"/>
        <v>0</v>
      </c>
      <c r="M451" s="99">
        <f t="shared" si="304"/>
        <v>0</v>
      </c>
      <c r="N451" s="19">
        <f t="shared" si="278"/>
        <v>0</v>
      </c>
      <c r="O451" s="20">
        <f t="shared" si="279"/>
        <v>0</v>
      </c>
      <c r="P451" s="21"/>
      <c r="Q451" s="97">
        <f t="shared" si="280"/>
        <v>0</v>
      </c>
    </row>
    <row r="452" spans="1:17" x14ac:dyDescent="0.3">
      <c r="A452" s="158"/>
      <c r="B452" s="163"/>
      <c r="C452" s="145"/>
      <c r="D452" s="165"/>
      <c r="E452" s="119"/>
      <c r="F452" s="127"/>
      <c r="G452" s="69"/>
      <c r="H452" s="70"/>
      <c r="I452" s="71"/>
      <c r="J452" s="231">
        <f t="shared" si="308"/>
        <v>0</v>
      </c>
      <c r="K452" s="97">
        <f t="shared" si="302"/>
        <v>0</v>
      </c>
      <c r="L452" s="73">
        <f t="shared" si="303"/>
        <v>0</v>
      </c>
      <c r="M452" s="99">
        <f t="shared" si="304"/>
        <v>0</v>
      </c>
      <c r="N452" s="19">
        <f t="shared" si="278"/>
        <v>0</v>
      </c>
      <c r="O452" s="20">
        <f t="shared" si="279"/>
        <v>0</v>
      </c>
      <c r="P452" s="21"/>
      <c r="Q452" s="97">
        <f t="shared" si="280"/>
        <v>0</v>
      </c>
    </row>
    <row r="453" spans="1:17" x14ac:dyDescent="0.3">
      <c r="A453" s="158"/>
      <c r="B453" s="163"/>
      <c r="C453" s="145"/>
      <c r="D453" s="165"/>
      <c r="E453" s="119"/>
      <c r="F453" s="127"/>
      <c r="G453" s="69"/>
      <c r="H453" s="70"/>
      <c r="I453" s="71"/>
      <c r="J453" s="231">
        <f t="shared" si="308"/>
        <v>0</v>
      </c>
      <c r="K453" s="97">
        <f t="shared" si="302"/>
        <v>0</v>
      </c>
      <c r="L453" s="73">
        <f t="shared" si="303"/>
        <v>0</v>
      </c>
      <c r="M453" s="99">
        <f t="shared" si="304"/>
        <v>0</v>
      </c>
      <c r="N453" s="19">
        <f t="shared" si="278"/>
        <v>0</v>
      </c>
      <c r="O453" s="20">
        <f t="shared" si="279"/>
        <v>0</v>
      </c>
      <c r="P453" s="21"/>
      <c r="Q453" s="97">
        <f t="shared" si="280"/>
        <v>0</v>
      </c>
    </row>
    <row r="454" spans="1:17" x14ac:dyDescent="0.3">
      <c r="A454" s="158"/>
      <c r="B454" s="163"/>
      <c r="C454" s="145"/>
      <c r="D454" s="165"/>
      <c r="E454" s="119"/>
      <c r="F454" s="127"/>
      <c r="G454" s="69"/>
      <c r="H454" s="70"/>
      <c r="I454" s="71"/>
      <c r="J454" s="231">
        <f t="shared" si="308"/>
        <v>0</v>
      </c>
      <c r="K454" s="97">
        <f t="shared" si="302"/>
        <v>0</v>
      </c>
      <c r="L454" s="73">
        <f t="shared" si="303"/>
        <v>0</v>
      </c>
      <c r="M454" s="99">
        <f t="shared" si="304"/>
        <v>0</v>
      </c>
      <c r="N454" s="19">
        <f t="shared" si="278"/>
        <v>0</v>
      </c>
      <c r="O454" s="20">
        <f t="shared" si="279"/>
        <v>0</v>
      </c>
      <c r="P454" s="21"/>
      <c r="Q454" s="97">
        <f t="shared" si="280"/>
        <v>0</v>
      </c>
    </row>
    <row r="455" spans="1:17" x14ac:dyDescent="0.3">
      <c r="A455" s="158"/>
      <c r="B455" s="163"/>
      <c r="C455" s="145"/>
      <c r="D455" s="165"/>
      <c r="E455" s="119"/>
      <c r="F455" s="127"/>
      <c r="G455" s="69"/>
      <c r="H455" s="70"/>
      <c r="I455" s="71"/>
      <c r="J455" s="231">
        <f t="shared" si="308"/>
        <v>0</v>
      </c>
      <c r="K455" s="97">
        <f t="shared" si="302"/>
        <v>0</v>
      </c>
      <c r="L455" s="73">
        <f t="shared" si="303"/>
        <v>0</v>
      </c>
      <c r="M455" s="99">
        <f t="shared" si="304"/>
        <v>0</v>
      </c>
      <c r="N455" s="19">
        <f t="shared" si="278"/>
        <v>0</v>
      </c>
      <c r="O455" s="20">
        <f t="shared" si="279"/>
        <v>0</v>
      </c>
      <c r="P455" s="21"/>
      <c r="Q455" s="97">
        <f t="shared" si="280"/>
        <v>0</v>
      </c>
    </row>
    <row r="456" spans="1:17" x14ac:dyDescent="0.3">
      <c r="A456" s="158"/>
      <c r="B456" s="163"/>
      <c r="C456" s="145"/>
      <c r="D456" s="165"/>
      <c r="E456" s="119"/>
      <c r="F456" s="127"/>
      <c r="G456" s="69"/>
      <c r="H456" s="70"/>
      <c r="I456" s="71"/>
      <c r="J456" s="231">
        <f t="shared" si="308"/>
        <v>0</v>
      </c>
      <c r="K456" s="97">
        <f t="shared" si="302"/>
        <v>0</v>
      </c>
      <c r="L456" s="73">
        <f t="shared" si="303"/>
        <v>0</v>
      </c>
      <c r="M456" s="99">
        <f t="shared" si="304"/>
        <v>0</v>
      </c>
      <c r="N456" s="19">
        <f t="shared" si="278"/>
        <v>0</v>
      </c>
      <c r="O456" s="20">
        <f t="shared" si="279"/>
        <v>0</v>
      </c>
      <c r="P456" s="21"/>
      <c r="Q456" s="97">
        <f t="shared" si="280"/>
        <v>0</v>
      </c>
    </row>
    <row r="457" spans="1:17" x14ac:dyDescent="0.3">
      <c r="A457" s="158"/>
      <c r="B457" s="163"/>
      <c r="C457" s="145"/>
      <c r="D457" s="165"/>
      <c r="E457" s="119"/>
      <c r="F457" s="127"/>
      <c r="G457" s="69"/>
      <c r="H457" s="70"/>
      <c r="I457" s="71"/>
      <c r="J457" s="231">
        <f t="shared" si="308"/>
        <v>0</v>
      </c>
      <c r="K457" s="97">
        <f t="shared" si="302"/>
        <v>0</v>
      </c>
      <c r="L457" s="73">
        <f t="shared" si="303"/>
        <v>0</v>
      </c>
      <c r="M457" s="99">
        <f t="shared" si="304"/>
        <v>0</v>
      </c>
      <c r="N457" s="19">
        <f t="shared" si="278"/>
        <v>0</v>
      </c>
      <c r="O457" s="20">
        <f t="shared" si="279"/>
        <v>0</v>
      </c>
      <c r="P457" s="21"/>
      <c r="Q457" s="97">
        <f t="shared" si="280"/>
        <v>0</v>
      </c>
    </row>
    <row r="458" spans="1:17" x14ac:dyDescent="0.3">
      <c r="A458" s="158"/>
      <c r="B458" s="163"/>
      <c r="C458" s="145"/>
      <c r="D458" s="165"/>
      <c r="E458" s="119"/>
      <c r="F458" s="127"/>
      <c r="G458" s="69"/>
      <c r="H458" s="70"/>
      <c r="I458" s="71"/>
      <c r="J458" s="231">
        <f t="shared" si="308"/>
        <v>0</v>
      </c>
      <c r="K458" s="97">
        <f t="shared" si="302"/>
        <v>0</v>
      </c>
      <c r="L458" s="73">
        <f t="shared" si="303"/>
        <v>0</v>
      </c>
      <c r="M458" s="99">
        <f t="shared" si="304"/>
        <v>0</v>
      </c>
      <c r="N458" s="19">
        <f t="shared" si="278"/>
        <v>0</v>
      </c>
      <c r="O458" s="20">
        <f t="shared" si="279"/>
        <v>0</v>
      </c>
      <c r="P458" s="21"/>
      <c r="Q458" s="97">
        <f t="shared" si="280"/>
        <v>0</v>
      </c>
    </row>
    <row r="459" spans="1:17" ht="15" thickBot="1" x14ac:dyDescent="0.35">
      <c r="A459" s="158"/>
      <c r="B459" s="163"/>
      <c r="C459" s="145"/>
      <c r="D459" s="165"/>
      <c r="E459" s="120"/>
      <c r="F459" s="128"/>
      <c r="G459" s="75"/>
      <c r="H459" s="76"/>
      <c r="I459" s="77"/>
      <c r="J459" s="231">
        <f t="shared" si="308"/>
        <v>0</v>
      </c>
      <c r="K459" s="98">
        <f t="shared" si="302"/>
        <v>0</v>
      </c>
      <c r="L459" s="79">
        <f t="shared" si="303"/>
        <v>0</v>
      </c>
      <c r="M459" s="100">
        <f t="shared" si="304"/>
        <v>0</v>
      </c>
      <c r="N459" s="81">
        <f t="shared" si="278"/>
        <v>0</v>
      </c>
      <c r="O459" s="82">
        <f t="shared" si="279"/>
        <v>0</v>
      </c>
      <c r="P459" s="83"/>
      <c r="Q459" s="98">
        <f t="shared" si="280"/>
        <v>0</v>
      </c>
    </row>
    <row r="460" spans="1:17" ht="15" thickBot="1" x14ac:dyDescent="0.35">
      <c r="A460" s="159"/>
      <c r="B460" s="160" t="s">
        <v>167</v>
      </c>
      <c r="C460" s="160"/>
      <c r="D460" s="161"/>
      <c r="E460" s="122">
        <f t="shared" ref="E460:O460" si="309">SUM(E449:E459)</f>
        <v>0</v>
      </c>
      <c r="F460" s="131"/>
      <c r="G460" s="125">
        <f t="shared" si="309"/>
        <v>0</v>
      </c>
      <c r="H460" s="92">
        <f t="shared" si="309"/>
        <v>0</v>
      </c>
      <c r="I460" s="92">
        <f t="shared" si="309"/>
        <v>0</v>
      </c>
      <c r="J460" s="116">
        <f t="shared" si="309"/>
        <v>0</v>
      </c>
      <c r="K460" s="93">
        <f t="shared" si="309"/>
        <v>0</v>
      </c>
      <c r="L460" s="93">
        <f t="shared" si="309"/>
        <v>0</v>
      </c>
      <c r="M460" s="94">
        <f t="shared" si="309"/>
        <v>0</v>
      </c>
      <c r="N460" s="95">
        <f t="shared" si="309"/>
        <v>0</v>
      </c>
      <c r="O460" s="96">
        <f t="shared" si="309"/>
        <v>0</v>
      </c>
      <c r="P460" s="86"/>
      <c r="Q460" s="93">
        <f t="shared" ref="Q460" si="310">SUM(Q449:Q459)</f>
        <v>0</v>
      </c>
    </row>
    <row r="461" spans="1:17" ht="14.4" customHeight="1" x14ac:dyDescent="0.3">
      <c r="A461" s="157" t="s">
        <v>69</v>
      </c>
      <c r="B461" s="162">
        <v>13</v>
      </c>
      <c r="C461" s="144" t="s">
        <v>119</v>
      </c>
      <c r="D461" s="164"/>
      <c r="E461" s="118"/>
      <c r="F461" s="130"/>
      <c r="G461" s="56"/>
      <c r="H461" s="57"/>
      <c r="I461" s="58"/>
      <c r="J461" s="231">
        <f>SUM(G461:I461)</f>
        <v>0</v>
      </c>
      <c r="K461" s="39">
        <f t="shared" ref="K461:K471" si="311">E461*J461</f>
        <v>0</v>
      </c>
      <c r="L461" s="17">
        <f t="shared" ref="L461:L507" si="312">25%*K461</f>
        <v>0</v>
      </c>
      <c r="M461" s="40">
        <f t="shared" ref="M461:M471" si="313">ROUND(SUM(K461:L461),0)</f>
        <v>0</v>
      </c>
      <c r="N461" s="19">
        <f t="shared" si="287"/>
        <v>0</v>
      </c>
      <c r="O461" s="20">
        <f t="shared" si="288"/>
        <v>0</v>
      </c>
      <c r="P461" s="21"/>
      <c r="Q461" s="39">
        <f t="shared" si="289"/>
        <v>0</v>
      </c>
    </row>
    <row r="462" spans="1:17" x14ac:dyDescent="0.3">
      <c r="A462" s="158"/>
      <c r="B462" s="163"/>
      <c r="C462" s="145"/>
      <c r="D462" s="165"/>
      <c r="E462" s="119"/>
      <c r="F462" s="127"/>
      <c r="G462" s="69"/>
      <c r="H462" s="70"/>
      <c r="I462" s="71"/>
      <c r="J462" s="231">
        <f t="shared" ref="J462:J471" si="314">SUM(G462:I462)</f>
        <v>0</v>
      </c>
      <c r="K462" s="97">
        <f t="shared" si="311"/>
        <v>0</v>
      </c>
      <c r="L462" s="73">
        <f t="shared" si="312"/>
        <v>0</v>
      </c>
      <c r="M462" s="99">
        <f t="shared" si="313"/>
        <v>0</v>
      </c>
      <c r="N462" s="19">
        <f t="shared" si="287"/>
        <v>0</v>
      </c>
      <c r="O462" s="20">
        <f t="shared" si="288"/>
        <v>0</v>
      </c>
      <c r="P462" s="21"/>
      <c r="Q462" s="97">
        <f t="shared" si="289"/>
        <v>0</v>
      </c>
    </row>
    <row r="463" spans="1:17" x14ac:dyDescent="0.3">
      <c r="A463" s="158"/>
      <c r="B463" s="163"/>
      <c r="C463" s="145"/>
      <c r="D463" s="165"/>
      <c r="E463" s="119"/>
      <c r="F463" s="127"/>
      <c r="G463" s="69"/>
      <c r="H463" s="70"/>
      <c r="I463" s="71"/>
      <c r="J463" s="231">
        <f t="shared" si="314"/>
        <v>0</v>
      </c>
      <c r="K463" s="97">
        <f t="shared" si="311"/>
        <v>0</v>
      </c>
      <c r="L463" s="73">
        <f t="shared" si="312"/>
        <v>0</v>
      </c>
      <c r="M463" s="99">
        <f t="shared" si="313"/>
        <v>0</v>
      </c>
      <c r="N463" s="19">
        <f t="shared" si="287"/>
        <v>0</v>
      </c>
      <c r="O463" s="20">
        <f t="shared" si="288"/>
        <v>0</v>
      </c>
      <c r="P463" s="21"/>
      <c r="Q463" s="97">
        <f t="shared" si="289"/>
        <v>0</v>
      </c>
    </row>
    <row r="464" spans="1:17" x14ac:dyDescent="0.3">
      <c r="A464" s="158"/>
      <c r="B464" s="163"/>
      <c r="C464" s="145"/>
      <c r="D464" s="165"/>
      <c r="E464" s="119"/>
      <c r="F464" s="127"/>
      <c r="G464" s="69"/>
      <c r="H464" s="70"/>
      <c r="I464" s="71"/>
      <c r="J464" s="231">
        <f t="shared" si="314"/>
        <v>0</v>
      </c>
      <c r="K464" s="97">
        <f t="shared" si="311"/>
        <v>0</v>
      </c>
      <c r="L464" s="73">
        <f t="shared" si="312"/>
        <v>0</v>
      </c>
      <c r="M464" s="99">
        <f t="shared" si="313"/>
        <v>0</v>
      </c>
      <c r="N464" s="19">
        <f t="shared" si="287"/>
        <v>0</v>
      </c>
      <c r="O464" s="20">
        <f t="shared" si="288"/>
        <v>0</v>
      </c>
      <c r="P464" s="21"/>
      <c r="Q464" s="97">
        <f t="shared" si="289"/>
        <v>0</v>
      </c>
    </row>
    <row r="465" spans="1:17" x14ac:dyDescent="0.3">
      <c r="A465" s="158"/>
      <c r="B465" s="163"/>
      <c r="C465" s="145"/>
      <c r="D465" s="165"/>
      <c r="E465" s="119"/>
      <c r="F465" s="127"/>
      <c r="G465" s="69"/>
      <c r="H465" s="70"/>
      <c r="I465" s="71"/>
      <c r="J465" s="231">
        <f t="shared" si="314"/>
        <v>0</v>
      </c>
      <c r="K465" s="97">
        <f t="shared" si="311"/>
        <v>0</v>
      </c>
      <c r="L465" s="73">
        <f t="shared" si="312"/>
        <v>0</v>
      </c>
      <c r="M465" s="99">
        <f t="shared" si="313"/>
        <v>0</v>
      </c>
      <c r="N465" s="19">
        <f t="shared" si="287"/>
        <v>0</v>
      </c>
      <c r="O465" s="20">
        <f t="shared" si="288"/>
        <v>0</v>
      </c>
      <c r="P465" s="21"/>
      <c r="Q465" s="97">
        <f t="shared" si="289"/>
        <v>0</v>
      </c>
    </row>
    <row r="466" spans="1:17" x14ac:dyDescent="0.3">
      <c r="A466" s="158"/>
      <c r="B466" s="163"/>
      <c r="C466" s="145"/>
      <c r="D466" s="165"/>
      <c r="E466" s="119"/>
      <c r="F466" s="127"/>
      <c r="G466" s="69"/>
      <c r="H466" s="70"/>
      <c r="I466" s="71"/>
      <c r="J466" s="231">
        <f t="shared" si="314"/>
        <v>0</v>
      </c>
      <c r="K466" s="97">
        <f t="shared" si="311"/>
        <v>0</v>
      </c>
      <c r="L466" s="73">
        <f t="shared" si="312"/>
        <v>0</v>
      </c>
      <c r="M466" s="99">
        <f t="shared" si="313"/>
        <v>0</v>
      </c>
      <c r="N466" s="19">
        <f t="shared" si="287"/>
        <v>0</v>
      </c>
      <c r="O466" s="20">
        <f t="shared" si="288"/>
        <v>0</v>
      </c>
      <c r="P466" s="21"/>
      <c r="Q466" s="97">
        <f t="shared" si="289"/>
        <v>0</v>
      </c>
    </row>
    <row r="467" spans="1:17" x14ac:dyDescent="0.3">
      <c r="A467" s="158"/>
      <c r="B467" s="163"/>
      <c r="C467" s="145"/>
      <c r="D467" s="165"/>
      <c r="E467" s="119"/>
      <c r="F467" s="127"/>
      <c r="G467" s="69"/>
      <c r="H467" s="70"/>
      <c r="I467" s="71"/>
      <c r="J467" s="231">
        <f t="shared" si="314"/>
        <v>0</v>
      </c>
      <c r="K467" s="97">
        <f t="shared" si="311"/>
        <v>0</v>
      </c>
      <c r="L467" s="73">
        <f t="shared" si="312"/>
        <v>0</v>
      </c>
      <c r="M467" s="99">
        <f t="shared" si="313"/>
        <v>0</v>
      </c>
      <c r="N467" s="19">
        <f t="shared" si="287"/>
        <v>0</v>
      </c>
      <c r="O467" s="20">
        <f t="shared" si="288"/>
        <v>0</v>
      </c>
      <c r="P467" s="21"/>
      <c r="Q467" s="97">
        <f t="shared" si="289"/>
        <v>0</v>
      </c>
    </row>
    <row r="468" spans="1:17" x14ac:dyDescent="0.3">
      <c r="A468" s="158"/>
      <c r="B468" s="163"/>
      <c r="C468" s="145"/>
      <c r="D468" s="165"/>
      <c r="E468" s="119"/>
      <c r="F468" s="127"/>
      <c r="G468" s="69"/>
      <c r="H468" s="70"/>
      <c r="I468" s="71"/>
      <c r="J468" s="231">
        <f t="shared" si="314"/>
        <v>0</v>
      </c>
      <c r="K468" s="97">
        <f t="shared" si="311"/>
        <v>0</v>
      </c>
      <c r="L468" s="73">
        <f t="shared" si="312"/>
        <v>0</v>
      </c>
      <c r="M468" s="99">
        <f t="shared" si="313"/>
        <v>0</v>
      </c>
      <c r="N468" s="19">
        <f t="shared" si="287"/>
        <v>0</v>
      </c>
      <c r="O468" s="20">
        <f t="shared" si="288"/>
        <v>0</v>
      </c>
      <c r="P468" s="21"/>
      <c r="Q468" s="97">
        <f t="shared" si="289"/>
        <v>0</v>
      </c>
    </row>
    <row r="469" spans="1:17" x14ac:dyDescent="0.3">
      <c r="A469" s="158"/>
      <c r="B469" s="163"/>
      <c r="C469" s="145"/>
      <c r="D469" s="165"/>
      <c r="E469" s="119"/>
      <c r="F469" s="127"/>
      <c r="G469" s="69"/>
      <c r="H469" s="70"/>
      <c r="I469" s="71"/>
      <c r="J469" s="231">
        <f t="shared" si="314"/>
        <v>0</v>
      </c>
      <c r="K469" s="97">
        <f t="shared" si="311"/>
        <v>0</v>
      </c>
      <c r="L469" s="73">
        <f t="shared" si="312"/>
        <v>0</v>
      </c>
      <c r="M469" s="99">
        <f t="shared" si="313"/>
        <v>0</v>
      </c>
      <c r="N469" s="19">
        <f t="shared" si="287"/>
        <v>0</v>
      </c>
      <c r="O469" s="20">
        <f t="shared" si="288"/>
        <v>0</v>
      </c>
      <c r="P469" s="21"/>
      <c r="Q469" s="97">
        <f t="shared" si="289"/>
        <v>0</v>
      </c>
    </row>
    <row r="470" spans="1:17" x14ac:dyDescent="0.3">
      <c r="A470" s="158"/>
      <c r="B470" s="163"/>
      <c r="C470" s="145"/>
      <c r="D470" s="165"/>
      <c r="E470" s="119"/>
      <c r="F470" s="127"/>
      <c r="G470" s="69"/>
      <c r="H470" s="70"/>
      <c r="I470" s="71"/>
      <c r="J470" s="231">
        <f t="shared" si="314"/>
        <v>0</v>
      </c>
      <c r="K470" s="97">
        <f t="shared" si="311"/>
        <v>0</v>
      </c>
      <c r="L470" s="73">
        <f t="shared" si="312"/>
        <v>0</v>
      </c>
      <c r="M470" s="99">
        <f t="shared" si="313"/>
        <v>0</v>
      </c>
      <c r="N470" s="19">
        <f t="shared" si="287"/>
        <v>0</v>
      </c>
      <c r="O470" s="20">
        <f t="shared" si="288"/>
        <v>0</v>
      </c>
      <c r="P470" s="21"/>
      <c r="Q470" s="97">
        <f t="shared" si="289"/>
        <v>0</v>
      </c>
    </row>
    <row r="471" spans="1:17" ht="15" thickBot="1" x14ac:dyDescent="0.35">
      <c r="A471" s="158"/>
      <c r="B471" s="163"/>
      <c r="C471" s="145"/>
      <c r="D471" s="165"/>
      <c r="E471" s="120"/>
      <c r="F471" s="128"/>
      <c r="G471" s="75"/>
      <c r="H471" s="76"/>
      <c r="I471" s="77"/>
      <c r="J471" s="231">
        <f t="shared" si="314"/>
        <v>0</v>
      </c>
      <c r="K471" s="98">
        <f t="shared" si="311"/>
        <v>0</v>
      </c>
      <c r="L471" s="79">
        <f t="shared" si="312"/>
        <v>0</v>
      </c>
      <c r="M471" s="100">
        <f t="shared" si="313"/>
        <v>0</v>
      </c>
      <c r="N471" s="81">
        <f t="shared" si="287"/>
        <v>0</v>
      </c>
      <c r="O471" s="82">
        <f t="shared" si="288"/>
        <v>0</v>
      </c>
      <c r="P471" s="83"/>
      <c r="Q471" s="98">
        <f t="shared" si="289"/>
        <v>0</v>
      </c>
    </row>
    <row r="472" spans="1:17" ht="15" customHeight="1" thickBot="1" x14ac:dyDescent="0.35">
      <c r="A472" s="158"/>
      <c r="B472" s="160" t="s">
        <v>168</v>
      </c>
      <c r="C472" s="160"/>
      <c r="D472" s="161"/>
      <c r="E472" s="122">
        <f t="shared" ref="E472:O472" si="315">SUM(E461:E471)</f>
        <v>0</v>
      </c>
      <c r="F472" s="131"/>
      <c r="G472" s="125">
        <f t="shared" si="315"/>
        <v>0</v>
      </c>
      <c r="H472" s="92">
        <f t="shared" si="315"/>
        <v>0</v>
      </c>
      <c r="I472" s="92">
        <f t="shared" si="315"/>
        <v>0</v>
      </c>
      <c r="J472" s="116">
        <f t="shared" si="315"/>
        <v>0</v>
      </c>
      <c r="K472" s="93">
        <f t="shared" si="315"/>
        <v>0</v>
      </c>
      <c r="L472" s="93">
        <f t="shared" si="315"/>
        <v>0</v>
      </c>
      <c r="M472" s="94">
        <f t="shared" si="315"/>
        <v>0</v>
      </c>
      <c r="N472" s="95">
        <f t="shared" si="315"/>
        <v>0</v>
      </c>
      <c r="O472" s="96">
        <f t="shared" si="315"/>
        <v>0</v>
      </c>
      <c r="P472" s="86"/>
      <c r="Q472" s="93">
        <f t="shared" ref="Q472" si="316">SUM(Q461:Q471)</f>
        <v>0</v>
      </c>
    </row>
    <row r="473" spans="1:17" x14ac:dyDescent="0.3">
      <c r="A473" s="158"/>
      <c r="B473" s="162">
        <v>14</v>
      </c>
      <c r="C473" s="144" t="s">
        <v>120</v>
      </c>
      <c r="D473" s="164"/>
      <c r="E473" s="118"/>
      <c r="F473" s="130"/>
      <c r="G473" s="56"/>
      <c r="H473" s="57"/>
      <c r="I473" s="58"/>
      <c r="J473" s="231">
        <f>SUM(G473:I473)</f>
        <v>0</v>
      </c>
      <c r="K473" s="39">
        <f t="shared" ref="K473:K483" si="317">E473*J473</f>
        <v>0</v>
      </c>
      <c r="L473" s="17">
        <f t="shared" ref="L473:L519" si="318">25%*K473</f>
        <v>0</v>
      </c>
      <c r="M473" s="40">
        <f t="shared" ref="M473:M483" si="319">ROUND(SUM(K473:L473),0)</f>
        <v>0</v>
      </c>
      <c r="N473" s="19">
        <f t="shared" ref="N473:N519" si="320">$N$4*$M473</f>
        <v>0</v>
      </c>
      <c r="O473" s="20">
        <f t="shared" ref="O473:O519" si="321">$O$4*$M473</f>
        <v>0</v>
      </c>
      <c r="P473" s="21"/>
      <c r="Q473" s="39">
        <f t="shared" ref="Q473:Q519" si="322">ROUND(SUM($N473:$P473),0)</f>
        <v>0</v>
      </c>
    </row>
    <row r="474" spans="1:17" x14ac:dyDescent="0.3">
      <c r="A474" s="158"/>
      <c r="B474" s="163"/>
      <c r="C474" s="145"/>
      <c r="D474" s="165"/>
      <c r="E474" s="119"/>
      <c r="F474" s="127"/>
      <c r="G474" s="69"/>
      <c r="H474" s="70"/>
      <c r="I474" s="71"/>
      <c r="J474" s="231">
        <f t="shared" ref="J474:J483" si="323">SUM(G474:I474)</f>
        <v>0</v>
      </c>
      <c r="K474" s="97">
        <f t="shared" si="317"/>
        <v>0</v>
      </c>
      <c r="L474" s="73">
        <f t="shared" si="318"/>
        <v>0</v>
      </c>
      <c r="M474" s="99">
        <f t="shared" si="319"/>
        <v>0</v>
      </c>
      <c r="N474" s="19">
        <f t="shared" si="320"/>
        <v>0</v>
      </c>
      <c r="O474" s="20">
        <f t="shared" si="321"/>
        <v>0</v>
      </c>
      <c r="P474" s="21"/>
      <c r="Q474" s="97">
        <f t="shared" si="322"/>
        <v>0</v>
      </c>
    </row>
    <row r="475" spans="1:17" x14ac:dyDescent="0.3">
      <c r="A475" s="158"/>
      <c r="B475" s="163"/>
      <c r="C475" s="145"/>
      <c r="D475" s="165"/>
      <c r="E475" s="119"/>
      <c r="F475" s="127"/>
      <c r="G475" s="69"/>
      <c r="H475" s="70"/>
      <c r="I475" s="71"/>
      <c r="J475" s="231">
        <f t="shared" si="323"/>
        <v>0</v>
      </c>
      <c r="K475" s="97">
        <f t="shared" si="317"/>
        <v>0</v>
      </c>
      <c r="L475" s="73">
        <f t="shared" si="318"/>
        <v>0</v>
      </c>
      <c r="M475" s="99">
        <f t="shared" si="319"/>
        <v>0</v>
      </c>
      <c r="N475" s="19">
        <f t="shared" si="320"/>
        <v>0</v>
      </c>
      <c r="O475" s="20">
        <f t="shared" si="321"/>
        <v>0</v>
      </c>
      <c r="P475" s="21"/>
      <c r="Q475" s="97">
        <f t="shared" si="322"/>
        <v>0</v>
      </c>
    </row>
    <row r="476" spans="1:17" x14ac:dyDescent="0.3">
      <c r="A476" s="158"/>
      <c r="B476" s="163"/>
      <c r="C476" s="145"/>
      <c r="D476" s="165"/>
      <c r="E476" s="119"/>
      <c r="F476" s="127"/>
      <c r="G476" s="69"/>
      <c r="H476" s="70"/>
      <c r="I476" s="71"/>
      <c r="J476" s="231">
        <f t="shared" si="323"/>
        <v>0</v>
      </c>
      <c r="K476" s="97">
        <f t="shared" si="317"/>
        <v>0</v>
      </c>
      <c r="L476" s="73">
        <f t="shared" si="318"/>
        <v>0</v>
      </c>
      <c r="M476" s="99">
        <f t="shared" si="319"/>
        <v>0</v>
      </c>
      <c r="N476" s="19">
        <f t="shared" si="320"/>
        <v>0</v>
      </c>
      <c r="O476" s="20">
        <f t="shared" si="321"/>
        <v>0</v>
      </c>
      <c r="P476" s="21"/>
      <c r="Q476" s="97">
        <f t="shared" si="322"/>
        <v>0</v>
      </c>
    </row>
    <row r="477" spans="1:17" x14ac:dyDescent="0.3">
      <c r="A477" s="158"/>
      <c r="B477" s="163"/>
      <c r="C477" s="145"/>
      <c r="D477" s="165"/>
      <c r="E477" s="119"/>
      <c r="F477" s="127"/>
      <c r="G477" s="69"/>
      <c r="H477" s="70"/>
      <c r="I477" s="71"/>
      <c r="J477" s="231">
        <f t="shared" si="323"/>
        <v>0</v>
      </c>
      <c r="K477" s="97">
        <f t="shared" si="317"/>
        <v>0</v>
      </c>
      <c r="L477" s="73">
        <f t="shared" si="318"/>
        <v>0</v>
      </c>
      <c r="M477" s="99">
        <f t="shared" si="319"/>
        <v>0</v>
      </c>
      <c r="N477" s="19">
        <f t="shared" si="320"/>
        <v>0</v>
      </c>
      <c r="O477" s="20">
        <f t="shared" si="321"/>
        <v>0</v>
      </c>
      <c r="P477" s="21"/>
      <c r="Q477" s="97">
        <f t="shared" si="322"/>
        <v>0</v>
      </c>
    </row>
    <row r="478" spans="1:17" x14ac:dyDescent="0.3">
      <c r="A478" s="158"/>
      <c r="B478" s="163"/>
      <c r="C478" s="145"/>
      <c r="D478" s="165"/>
      <c r="E478" s="119"/>
      <c r="F478" s="127"/>
      <c r="G478" s="69"/>
      <c r="H478" s="70"/>
      <c r="I478" s="71"/>
      <c r="J478" s="231">
        <f t="shared" si="323"/>
        <v>0</v>
      </c>
      <c r="K478" s="97">
        <f t="shared" si="317"/>
        <v>0</v>
      </c>
      <c r="L478" s="73">
        <f t="shared" si="318"/>
        <v>0</v>
      </c>
      <c r="M478" s="99">
        <f t="shared" si="319"/>
        <v>0</v>
      </c>
      <c r="N478" s="19">
        <f t="shared" si="320"/>
        <v>0</v>
      </c>
      <c r="O478" s="20">
        <f t="shared" si="321"/>
        <v>0</v>
      </c>
      <c r="P478" s="21"/>
      <c r="Q478" s="97">
        <f t="shared" si="322"/>
        <v>0</v>
      </c>
    </row>
    <row r="479" spans="1:17" x14ac:dyDescent="0.3">
      <c r="A479" s="158"/>
      <c r="B479" s="163"/>
      <c r="C479" s="145"/>
      <c r="D479" s="165"/>
      <c r="E479" s="119"/>
      <c r="F479" s="127"/>
      <c r="G479" s="69"/>
      <c r="H479" s="70"/>
      <c r="I479" s="71"/>
      <c r="J479" s="231">
        <f t="shared" si="323"/>
        <v>0</v>
      </c>
      <c r="K479" s="97">
        <f t="shared" si="317"/>
        <v>0</v>
      </c>
      <c r="L479" s="73">
        <f t="shared" si="318"/>
        <v>0</v>
      </c>
      <c r="M479" s="99">
        <f t="shared" si="319"/>
        <v>0</v>
      </c>
      <c r="N479" s="19">
        <f t="shared" si="320"/>
        <v>0</v>
      </c>
      <c r="O479" s="20">
        <f t="shared" si="321"/>
        <v>0</v>
      </c>
      <c r="P479" s="21"/>
      <c r="Q479" s="97">
        <f t="shared" si="322"/>
        <v>0</v>
      </c>
    </row>
    <row r="480" spans="1:17" x14ac:dyDescent="0.3">
      <c r="A480" s="158"/>
      <c r="B480" s="163"/>
      <c r="C480" s="145"/>
      <c r="D480" s="165"/>
      <c r="E480" s="119"/>
      <c r="F480" s="127"/>
      <c r="G480" s="69"/>
      <c r="H480" s="70"/>
      <c r="I480" s="71"/>
      <c r="J480" s="231">
        <f t="shared" si="323"/>
        <v>0</v>
      </c>
      <c r="K480" s="97">
        <f t="shared" si="317"/>
        <v>0</v>
      </c>
      <c r="L480" s="73">
        <f t="shared" si="318"/>
        <v>0</v>
      </c>
      <c r="M480" s="99">
        <f t="shared" si="319"/>
        <v>0</v>
      </c>
      <c r="N480" s="19">
        <f t="shared" si="320"/>
        <v>0</v>
      </c>
      <c r="O480" s="20">
        <f t="shared" si="321"/>
        <v>0</v>
      </c>
      <c r="P480" s="21"/>
      <c r="Q480" s="97">
        <f t="shared" si="322"/>
        <v>0</v>
      </c>
    </row>
    <row r="481" spans="1:17" x14ac:dyDescent="0.3">
      <c r="A481" s="158"/>
      <c r="B481" s="163"/>
      <c r="C481" s="145"/>
      <c r="D481" s="165"/>
      <c r="E481" s="119"/>
      <c r="F481" s="127"/>
      <c r="G481" s="69"/>
      <c r="H481" s="70"/>
      <c r="I481" s="71"/>
      <c r="J481" s="231">
        <f t="shared" si="323"/>
        <v>0</v>
      </c>
      <c r="K481" s="97">
        <f t="shared" si="317"/>
        <v>0</v>
      </c>
      <c r="L481" s="73">
        <f t="shared" si="318"/>
        <v>0</v>
      </c>
      <c r="M481" s="99">
        <f t="shared" si="319"/>
        <v>0</v>
      </c>
      <c r="N481" s="19">
        <f t="shared" si="320"/>
        <v>0</v>
      </c>
      <c r="O481" s="20">
        <f t="shared" si="321"/>
        <v>0</v>
      </c>
      <c r="P481" s="21"/>
      <c r="Q481" s="97">
        <f t="shared" si="322"/>
        <v>0</v>
      </c>
    </row>
    <row r="482" spans="1:17" x14ac:dyDescent="0.3">
      <c r="A482" s="158"/>
      <c r="B482" s="163"/>
      <c r="C482" s="145"/>
      <c r="D482" s="165"/>
      <c r="E482" s="119"/>
      <c r="F482" s="127"/>
      <c r="G482" s="69"/>
      <c r="H482" s="70"/>
      <c r="I482" s="71"/>
      <c r="J482" s="231">
        <f t="shared" si="323"/>
        <v>0</v>
      </c>
      <c r="K482" s="97">
        <f t="shared" si="317"/>
        <v>0</v>
      </c>
      <c r="L482" s="73">
        <f t="shared" si="318"/>
        <v>0</v>
      </c>
      <c r="M482" s="99">
        <f t="shared" si="319"/>
        <v>0</v>
      </c>
      <c r="N482" s="19">
        <f t="shared" si="320"/>
        <v>0</v>
      </c>
      <c r="O482" s="20">
        <f t="shared" si="321"/>
        <v>0</v>
      </c>
      <c r="P482" s="21"/>
      <c r="Q482" s="97">
        <f t="shared" si="322"/>
        <v>0</v>
      </c>
    </row>
    <row r="483" spans="1:17" ht="15" thickBot="1" x14ac:dyDescent="0.35">
      <c r="A483" s="158"/>
      <c r="B483" s="163"/>
      <c r="C483" s="145"/>
      <c r="D483" s="165"/>
      <c r="E483" s="120"/>
      <c r="F483" s="128"/>
      <c r="G483" s="75"/>
      <c r="H483" s="76"/>
      <c r="I483" s="77"/>
      <c r="J483" s="231">
        <f t="shared" si="323"/>
        <v>0</v>
      </c>
      <c r="K483" s="98">
        <f t="shared" si="317"/>
        <v>0</v>
      </c>
      <c r="L483" s="79">
        <f t="shared" si="318"/>
        <v>0</v>
      </c>
      <c r="M483" s="100">
        <f t="shared" si="319"/>
        <v>0</v>
      </c>
      <c r="N483" s="81">
        <f t="shared" si="320"/>
        <v>0</v>
      </c>
      <c r="O483" s="82">
        <f t="shared" si="321"/>
        <v>0</v>
      </c>
      <c r="P483" s="83"/>
      <c r="Q483" s="98">
        <f t="shared" si="322"/>
        <v>0</v>
      </c>
    </row>
    <row r="484" spans="1:17" ht="15" customHeight="1" thickBot="1" x14ac:dyDescent="0.35">
      <c r="A484" s="158"/>
      <c r="B484" s="160" t="s">
        <v>169</v>
      </c>
      <c r="C484" s="160"/>
      <c r="D484" s="161"/>
      <c r="E484" s="122">
        <f t="shared" ref="E484:O484" si="324">SUM(E473:E483)</f>
        <v>0</v>
      </c>
      <c r="F484" s="131"/>
      <c r="G484" s="125">
        <f t="shared" si="324"/>
        <v>0</v>
      </c>
      <c r="H484" s="92">
        <f t="shared" si="324"/>
        <v>0</v>
      </c>
      <c r="I484" s="92">
        <f t="shared" si="324"/>
        <v>0</v>
      </c>
      <c r="J484" s="116">
        <f t="shared" si="324"/>
        <v>0</v>
      </c>
      <c r="K484" s="93">
        <f t="shared" si="324"/>
        <v>0</v>
      </c>
      <c r="L484" s="93">
        <f t="shared" si="324"/>
        <v>0</v>
      </c>
      <c r="M484" s="94">
        <f t="shared" si="324"/>
        <v>0</v>
      </c>
      <c r="N484" s="95">
        <f t="shared" si="324"/>
        <v>0</v>
      </c>
      <c r="O484" s="96">
        <f t="shared" si="324"/>
        <v>0</v>
      </c>
      <c r="P484" s="86"/>
      <c r="Q484" s="93">
        <f t="shared" ref="Q484" si="325">SUM(Q473:Q483)</f>
        <v>0</v>
      </c>
    </row>
    <row r="485" spans="1:17" x14ac:dyDescent="0.3">
      <c r="A485" s="158"/>
      <c r="B485" s="162">
        <v>15</v>
      </c>
      <c r="C485" s="144" t="s">
        <v>121</v>
      </c>
      <c r="D485" s="164"/>
      <c r="E485" s="118"/>
      <c r="F485" s="130"/>
      <c r="G485" s="56"/>
      <c r="H485" s="57"/>
      <c r="I485" s="58"/>
      <c r="J485" s="231">
        <f>SUM(G485:I485)</f>
        <v>0</v>
      </c>
      <c r="K485" s="39">
        <f t="shared" ref="K485:K495" si="326">E485*J485</f>
        <v>0</v>
      </c>
      <c r="L485" s="17">
        <f t="shared" ref="L485:L531" si="327">25%*K485</f>
        <v>0</v>
      </c>
      <c r="M485" s="40">
        <f t="shared" ref="M485:M495" si="328">ROUND(SUM(K485:L485),0)</f>
        <v>0</v>
      </c>
      <c r="N485" s="19">
        <f t="shared" ref="N485:N531" si="329">$N$4*$M485</f>
        <v>0</v>
      </c>
      <c r="O485" s="20">
        <f t="shared" ref="O485:O531" si="330">$O$4*$M485</f>
        <v>0</v>
      </c>
      <c r="P485" s="21"/>
      <c r="Q485" s="39">
        <f t="shared" ref="Q485:Q531" si="331">ROUND(SUM($N485:$P485),0)</f>
        <v>0</v>
      </c>
    </row>
    <row r="486" spans="1:17" x14ac:dyDescent="0.3">
      <c r="A486" s="158"/>
      <c r="B486" s="163"/>
      <c r="C486" s="145"/>
      <c r="D486" s="165"/>
      <c r="E486" s="119"/>
      <c r="F486" s="127"/>
      <c r="G486" s="69"/>
      <c r="H486" s="70"/>
      <c r="I486" s="71"/>
      <c r="J486" s="231">
        <f t="shared" ref="J486:J495" si="332">SUM(G486:I486)</f>
        <v>0</v>
      </c>
      <c r="K486" s="97">
        <f t="shared" si="326"/>
        <v>0</v>
      </c>
      <c r="L486" s="73">
        <f t="shared" si="327"/>
        <v>0</v>
      </c>
      <c r="M486" s="99">
        <f t="shared" si="328"/>
        <v>0</v>
      </c>
      <c r="N486" s="19">
        <f t="shared" si="329"/>
        <v>0</v>
      </c>
      <c r="O486" s="20">
        <f t="shared" si="330"/>
        <v>0</v>
      </c>
      <c r="P486" s="21"/>
      <c r="Q486" s="97">
        <f t="shared" si="331"/>
        <v>0</v>
      </c>
    </row>
    <row r="487" spans="1:17" x14ac:dyDescent="0.3">
      <c r="A487" s="158"/>
      <c r="B487" s="163"/>
      <c r="C487" s="145"/>
      <c r="D487" s="165"/>
      <c r="E487" s="119"/>
      <c r="F487" s="127"/>
      <c r="G487" s="69"/>
      <c r="H487" s="70"/>
      <c r="I487" s="71"/>
      <c r="J487" s="231">
        <f t="shared" si="332"/>
        <v>0</v>
      </c>
      <c r="K487" s="97">
        <f t="shared" si="326"/>
        <v>0</v>
      </c>
      <c r="L487" s="73">
        <f t="shared" si="327"/>
        <v>0</v>
      </c>
      <c r="M487" s="99">
        <f t="shared" si="328"/>
        <v>0</v>
      </c>
      <c r="N487" s="19">
        <f t="shared" si="329"/>
        <v>0</v>
      </c>
      <c r="O487" s="20">
        <f t="shared" si="330"/>
        <v>0</v>
      </c>
      <c r="P487" s="21"/>
      <c r="Q487" s="97">
        <f t="shared" si="331"/>
        <v>0</v>
      </c>
    </row>
    <row r="488" spans="1:17" x14ac:dyDescent="0.3">
      <c r="A488" s="158"/>
      <c r="B488" s="163"/>
      <c r="C488" s="145"/>
      <c r="D488" s="165"/>
      <c r="E488" s="119"/>
      <c r="F488" s="127"/>
      <c r="G488" s="69"/>
      <c r="H488" s="70"/>
      <c r="I488" s="71"/>
      <c r="J488" s="231">
        <f t="shared" si="332"/>
        <v>0</v>
      </c>
      <c r="K488" s="97">
        <f t="shared" si="326"/>
        <v>0</v>
      </c>
      <c r="L488" s="73">
        <f t="shared" si="327"/>
        <v>0</v>
      </c>
      <c r="M488" s="99">
        <f t="shared" si="328"/>
        <v>0</v>
      </c>
      <c r="N488" s="19">
        <f t="shared" si="329"/>
        <v>0</v>
      </c>
      <c r="O488" s="20">
        <f t="shared" si="330"/>
        <v>0</v>
      </c>
      <c r="P488" s="21"/>
      <c r="Q488" s="97">
        <f t="shared" si="331"/>
        <v>0</v>
      </c>
    </row>
    <row r="489" spans="1:17" x14ac:dyDescent="0.3">
      <c r="A489" s="158"/>
      <c r="B489" s="163"/>
      <c r="C489" s="145"/>
      <c r="D489" s="165"/>
      <c r="E489" s="119"/>
      <c r="F489" s="127"/>
      <c r="G489" s="69"/>
      <c r="H489" s="70"/>
      <c r="I489" s="71"/>
      <c r="J489" s="231">
        <f t="shared" si="332"/>
        <v>0</v>
      </c>
      <c r="K489" s="97">
        <f t="shared" si="326"/>
        <v>0</v>
      </c>
      <c r="L489" s="73">
        <f t="shared" si="327"/>
        <v>0</v>
      </c>
      <c r="M489" s="99">
        <f t="shared" si="328"/>
        <v>0</v>
      </c>
      <c r="N489" s="19">
        <f t="shared" si="329"/>
        <v>0</v>
      </c>
      <c r="O489" s="20">
        <f t="shared" si="330"/>
        <v>0</v>
      </c>
      <c r="P489" s="21"/>
      <c r="Q489" s="97">
        <f t="shared" si="331"/>
        <v>0</v>
      </c>
    </row>
    <row r="490" spans="1:17" x14ac:dyDescent="0.3">
      <c r="A490" s="158"/>
      <c r="B490" s="163"/>
      <c r="C490" s="145"/>
      <c r="D490" s="165"/>
      <c r="E490" s="119"/>
      <c r="F490" s="127"/>
      <c r="G490" s="69"/>
      <c r="H490" s="70"/>
      <c r="I490" s="71"/>
      <c r="J490" s="231">
        <f t="shared" si="332"/>
        <v>0</v>
      </c>
      <c r="K490" s="97">
        <f t="shared" si="326"/>
        <v>0</v>
      </c>
      <c r="L490" s="73">
        <f t="shared" si="327"/>
        <v>0</v>
      </c>
      <c r="M490" s="99">
        <f t="shared" si="328"/>
        <v>0</v>
      </c>
      <c r="N490" s="19">
        <f t="shared" si="329"/>
        <v>0</v>
      </c>
      <c r="O490" s="20">
        <f t="shared" si="330"/>
        <v>0</v>
      </c>
      <c r="P490" s="21"/>
      <c r="Q490" s="97">
        <f t="shared" si="331"/>
        <v>0</v>
      </c>
    </row>
    <row r="491" spans="1:17" x14ac:dyDescent="0.3">
      <c r="A491" s="158"/>
      <c r="B491" s="163"/>
      <c r="C491" s="145"/>
      <c r="D491" s="165"/>
      <c r="E491" s="119"/>
      <c r="F491" s="127"/>
      <c r="G491" s="69"/>
      <c r="H491" s="70"/>
      <c r="I491" s="71"/>
      <c r="J491" s="231">
        <f t="shared" si="332"/>
        <v>0</v>
      </c>
      <c r="K491" s="97">
        <f t="shared" si="326"/>
        <v>0</v>
      </c>
      <c r="L491" s="73">
        <f t="shared" si="327"/>
        <v>0</v>
      </c>
      <c r="M491" s="99">
        <f t="shared" si="328"/>
        <v>0</v>
      </c>
      <c r="N491" s="19">
        <f t="shared" si="329"/>
        <v>0</v>
      </c>
      <c r="O491" s="20">
        <f t="shared" si="330"/>
        <v>0</v>
      </c>
      <c r="P491" s="21"/>
      <c r="Q491" s="97">
        <f t="shared" si="331"/>
        <v>0</v>
      </c>
    </row>
    <row r="492" spans="1:17" x14ac:dyDescent="0.3">
      <c r="A492" s="158"/>
      <c r="B492" s="163"/>
      <c r="C492" s="145"/>
      <c r="D492" s="165"/>
      <c r="E492" s="119"/>
      <c r="F492" s="127"/>
      <c r="G492" s="69"/>
      <c r="H492" s="70"/>
      <c r="I492" s="71"/>
      <c r="J492" s="231">
        <f t="shared" si="332"/>
        <v>0</v>
      </c>
      <c r="K492" s="97">
        <f t="shared" si="326"/>
        <v>0</v>
      </c>
      <c r="L492" s="73">
        <f t="shared" si="327"/>
        <v>0</v>
      </c>
      <c r="M492" s="99">
        <f t="shared" si="328"/>
        <v>0</v>
      </c>
      <c r="N492" s="19">
        <f t="shared" si="329"/>
        <v>0</v>
      </c>
      <c r="O492" s="20">
        <f t="shared" si="330"/>
        <v>0</v>
      </c>
      <c r="P492" s="21"/>
      <c r="Q492" s="97">
        <f t="shared" si="331"/>
        <v>0</v>
      </c>
    </row>
    <row r="493" spans="1:17" x14ac:dyDescent="0.3">
      <c r="A493" s="158"/>
      <c r="B493" s="163"/>
      <c r="C493" s="145"/>
      <c r="D493" s="165"/>
      <c r="E493" s="119"/>
      <c r="F493" s="127"/>
      <c r="G493" s="69"/>
      <c r="H493" s="70"/>
      <c r="I493" s="71"/>
      <c r="J493" s="231">
        <f t="shared" si="332"/>
        <v>0</v>
      </c>
      <c r="K493" s="97">
        <f t="shared" si="326"/>
        <v>0</v>
      </c>
      <c r="L493" s="73">
        <f t="shared" si="327"/>
        <v>0</v>
      </c>
      <c r="M493" s="99">
        <f t="shared" si="328"/>
        <v>0</v>
      </c>
      <c r="N493" s="19">
        <f t="shared" si="329"/>
        <v>0</v>
      </c>
      <c r="O493" s="20">
        <f t="shared" si="330"/>
        <v>0</v>
      </c>
      <c r="P493" s="21"/>
      <c r="Q493" s="97">
        <f t="shared" si="331"/>
        <v>0</v>
      </c>
    </row>
    <row r="494" spans="1:17" x14ac:dyDescent="0.3">
      <c r="A494" s="158"/>
      <c r="B494" s="163"/>
      <c r="C494" s="145"/>
      <c r="D494" s="165"/>
      <c r="E494" s="119"/>
      <c r="F494" s="127"/>
      <c r="G494" s="69"/>
      <c r="H494" s="70"/>
      <c r="I494" s="71"/>
      <c r="J494" s="231">
        <f t="shared" si="332"/>
        <v>0</v>
      </c>
      <c r="K494" s="97">
        <f t="shared" si="326"/>
        <v>0</v>
      </c>
      <c r="L494" s="73">
        <f t="shared" si="327"/>
        <v>0</v>
      </c>
      <c r="M494" s="99">
        <f t="shared" si="328"/>
        <v>0</v>
      </c>
      <c r="N494" s="19">
        <f t="shared" si="329"/>
        <v>0</v>
      </c>
      <c r="O494" s="20">
        <f t="shared" si="330"/>
        <v>0</v>
      </c>
      <c r="P494" s="21"/>
      <c r="Q494" s="97">
        <f t="shared" si="331"/>
        <v>0</v>
      </c>
    </row>
    <row r="495" spans="1:17" ht="15" thickBot="1" x14ac:dyDescent="0.35">
      <c r="A495" s="158"/>
      <c r="B495" s="163"/>
      <c r="C495" s="145"/>
      <c r="D495" s="165"/>
      <c r="E495" s="120"/>
      <c r="F495" s="128"/>
      <c r="G495" s="75"/>
      <c r="H495" s="76"/>
      <c r="I495" s="77"/>
      <c r="J495" s="231">
        <f t="shared" si="332"/>
        <v>0</v>
      </c>
      <c r="K495" s="98">
        <f t="shared" si="326"/>
        <v>0</v>
      </c>
      <c r="L495" s="79">
        <f t="shared" si="327"/>
        <v>0</v>
      </c>
      <c r="M495" s="100">
        <f t="shared" si="328"/>
        <v>0</v>
      </c>
      <c r="N495" s="81">
        <f t="shared" si="329"/>
        <v>0</v>
      </c>
      <c r="O495" s="82">
        <f t="shared" si="330"/>
        <v>0</v>
      </c>
      <c r="P495" s="83"/>
      <c r="Q495" s="98">
        <f t="shared" si="331"/>
        <v>0</v>
      </c>
    </row>
    <row r="496" spans="1:17" ht="15.75" customHeight="1" thickBot="1" x14ac:dyDescent="0.35">
      <c r="A496" s="159"/>
      <c r="B496" s="160" t="s">
        <v>170</v>
      </c>
      <c r="C496" s="160"/>
      <c r="D496" s="161"/>
      <c r="E496" s="122">
        <f t="shared" ref="E496:O496" si="333">SUM(E485:E495)</f>
        <v>0</v>
      </c>
      <c r="F496" s="131"/>
      <c r="G496" s="125">
        <f t="shared" si="333"/>
        <v>0</v>
      </c>
      <c r="H496" s="92">
        <f t="shared" si="333"/>
        <v>0</v>
      </c>
      <c r="I496" s="92">
        <f t="shared" si="333"/>
        <v>0</v>
      </c>
      <c r="J496" s="116">
        <f t="shared" si="333"/>
        <v>0</v>
      </c>
      <c r="K496" s="93">
        <f t="shared" si="333"/>
        <v>0</v>
      </c>
      <c r="L496" s="93">
        <f t="shared" si="333"/>
        <v>0</v>
      </c>
      <c r="M496" s="94">
        <f t="shared" si="333"/>
        <v>0</v>
      </c>
      <c r="N496" s="95">
        <f t="shared" si="333"/>
        <v>0</v>
      </c>
      <c r="O496" s="96">
        <f t="shared" si="333"/>
        <v>0</v>
      </c>
      <c r="P496" s="86"/>
      <c r="Q496" s="93">
        <f t="shared" ref="Q496" si="334">SUM(Q485:Q495)</f>
        <v>0</v>
      </c>
    </row>
    <row r="497" spans="1:17" ht="14.4" customHeight="1" x14ac:dyDescent="0.3">
      <c r="A497" s="157" t="s">
        <v>69</v>
      </c>
      <c r="B497" s="162">
        <v>16</v>
      </c>
      <c r="C497" s="144" t="s">
        <v>122</v>
      </c>
      <c r="D497" s="164"/>
      <c r="E497" s="118"/>
      <c r="F497" s="130"/>
      <c r="G497" s="56"/>
      <c r="H497" s="57"/>
      <c r="I497" s="58"/>
      <c r="J497" s="231">
        <f>SUM(G497:I497)</f>
        <v>0</v>
      </c>
      <c r="K497" s="39">
        <f t="shared" ref="K497:K507" si="335">E497*J497</f>
        <v>0</v>
      </c>
      <c r="L497" s="17">
        <f t="shared" si="312"/>
        <v>0</v>
      </c>
      <c r="M497" s="40">
        <f t="shared" ref="M497:M507" si="336">ROUND(SUM(K497:L497),0)</f>
        <v>0</v>
      </c>
      <c r="N497" s="19">
        <f t="shared" ref="N497:N543" si="337">$N$4*$M497</f>
        <v>0</v>
      </c>
      <c r="O497" s="20">
        <f t="shared" ref="O497:O543" si="338">$O$4*$M497</f>
        <v>0</v>
      </c>
      <c r="P497" s="21"/>
      <c r="Q497" s="39">
        <f t="shared" ref="Q497:Q543" si="339">ROUND(SUM($N497:$P497),0)</f>
        <v>0</v>
      </c>
    </row>
    <row r="498" spans="1:17" x14ac:dyDescent="0.3">
      <c r="A498" s="158"/>
      <c r="B498" s="163"/>
      <c r="C498" s="145"/>
      <c r="D498" s="165"/>
      <c r="E498" s="119"/>
      <c r="F498" s="127"/>
      <c r="G498" s="69"/>
      <c r="H498" s="70"/>
      <c r="I498" s="71"/>
      <c r="J498" s="231">
        <f t="shared" ref="J498:J507" si="340">SUM(G498:I498)</f>
        <v>0</v>
      </c>
      <c r="K498" s="97">
        <f t="shared" si="335"/>
        <v>0</v>
      </c>
      <c r="L498" s="73">
        <f t="shared" si="312"/>
        <v>0</v>
      </c>
      <c r="M498" s="99">
        <f t="shared" si="336"/>
        <v>0</v>
      </c>
      <c r="N498" s="19">
        <f t="shared" si="337"/>
        <v>0</v>
      </c>
      <c r="O498" s="20">
        <f t="shared" si="338"/>
        <v>0</v>
      </c>
      <c r="P498" s="21"/>
      <c r="Q498" s="97">
        <f t="shared" si="339"/>
        <v>0</v>
      </c>
    </row>
    <row r="499" spans="1:17" x14ac:dyDescent="0.3">
      <c r="A499" s="158"/>
      <c r="B499" s="163"/>
      <c r="C499" s="145"/>
      <c r="D499" s="165"/>
      <c r="E499" s="119"/>
      <c r="F499" s="127"/>
      <c r="G499" s="69"/>
      <c r="H499" s="70"/>
      <c r="I499" s="71"/>
      <c r="J499" s="231">
        <f t="shared" si="340"/>
        <v>0</v>
      </c>
      <c r="K499" s="97">
        <f t="shared" si="335"/>
        <v>0</v>
      </c>
      <c r="L499" s="73">
        <f t="shared" si="312"/>
        <v>0</v>
      </c>
      <c r="M499" s="99">
        <f t="shared" si="336"/>
        <v>0</v>
      </c>
      <c r="N499" s="19">
        <f t="shared" si="337"/>
        <v>0</v>
      </c>
      <c r="O499" s="20">
        <f t="shared" si="338"/>
        <v>0</v>
      </c>
      <c r="P499" s="21"/>
      <c r="Q499" s="97">
        <f t="shared" si="339"/>
        <v>0</v>
      </c>
    </row>
    <row r="500" spans="1:17" x14ac:dyDescent="0.3">
      <c r="A500" s="158"/>
      <c r="B500" s="163"/>
      <c r="C500" s="145"/>
      <c r="D500" s="165"/>
      <c r="E500" s="119"/>
      <c r="F500" s="127"/>
      <c r="G500" s="69"/>
      <c r="H500" s="70"/>
      <c r="I500" s="71"/>
      <c r="J500" s="231">
        <f t="shared" si="340"/>
        <v>0</v>
      </c>
      <c r="K500" s="97">
        <f t="shared" si="335"/>
        <v>0</v>
      </c>
      <c r="L500" s="73">
        <f t="shared" si="312"/>
        <v>0</v>
      </c>
      <c r="M500" s="99">
        <f t="shared" si="336"/>
        <v>0</v>
      </c>
      <c r="N500" s="19">
        <f t="shared" si="337"/>
        <v>0</v>
      </c>
      <c r="O500" s="20">
        <f t="shared" si="338"/>
        <v>0</v>
      </c>
      <c r="P500" s="21"/>
      <c r="Q500" s="97">
        <f t="shared" si="339"/>
        <v>0</v>
      </c>
    </row>
    <row r="501" spans="1:17" x14ac:dyDescent="0.3">
      <c r="A501" s="158"/>
      <c r="B501" s="163"/>
      <c r="C501" s="145"/>
      <c r="D501" s="165"/>
      <c r="E501" s="119"/>
      <c r="F501" s="127"/>
      <c r="G501" s="69"/>
      <c r="H501" s="70"/>
      <c r="I501" s="71"/>
      <c r="J501" s="231">
        <f t="shared" si="340"/>
        <v>0</v>
      </c>
      <c r="K501" s="97">
        <f t="shared" si="335"/>
        <v>0</v>
      </c>
      <c r="L501" s="73">
        <f t="shared" si="312"/>
        <v>0</v>
      </c>
      <c r="M501" s="99">
        <f t="shared" si="336"/>
        <v>0</v>
      </c>
      <c r="N501" s="19">
        <f t="shared" si="337"/>
        <v>0</v>
      </c>
      <c r="O501" s="20">
        <f t="shared" si="338"/>
        <v>0</v>
      </c>
      <c r="P501" s="21"/>
      <c r="Q501" s="97">
        <f t="shared" si="339"/>
        <v>0</v>
      </c>
    </row>
    <row r="502" spans="1:17" x14ac:dyDescent="0.3">
      <c r="A502" s="158"/>
      <c r="B502" s="163"/>
      <c r="C502" s="145"/>
      <c r="D502" s="165"/>
      <c r="E502" s="119"/>
      <c r="F502" s="127"/>
      <c r="G502" s="69"/>
      <c r="H502" s="70"/>
      <c r="I502" s="71"/>
      <c r="J502" s="231">
        <f t="shared" si="340"/>
        <v>0</v>
      </c>
      <c r="K502" s="97">
        <f t="shared" si="335"/>
        <v>0</v>
      </c>
      <c r="L502" s="73">
        <f t="shared" si="312"/>
        <v>0</v>
      </c>
      <c r="M502" s="99">
        <f t="shared" si="336"/>
        <v>0</v>
      </c>
      <c r="N502" s="19">
        <f t="shared" si="337"/>
        <v>0</v>
      </c>
      <c r="O502" s="20">
        <f t="shared" si="338"/>
        <v>0</v>
      </c>
      <c r="P502" s="21"/>
      <c r="Q502" s="97">
        <f t="shared" si="339"/>
        <v>0</v>
      </c>
    </row>
    <row r="503" spans="1:17" x14ac:dyDescent="0.3">
      <c r="A503" s="158"/>
      <c r="B503" s="163"/>
      <c r="C503" s="145"/>
      <c r="D503" s="165"/>
      <c r="E503" s="119"/>
      <c r="F503" s="127"/>
      <c r="G503" s="69"/>
      <c r="H503" s="70"/>
      <c r="I503" s="71"/>
      <c r="J503" s="231">
        <f t="shared" si="340"/>
        <v>0</v>
      </c>
      <c r="K503" s="97">
        <f t="shared" si="335"/>
        <v>0</v>
      </c>
      <c r="L503" s="73">
        <f t="shared" si="312"/>
        <v>0</v>
      </c>
      <c r="M503" s="99">
        <f t="shared" si="336"/>
        <v>0</v>
      </c>
      <c r="N503" s="19">
        <f t="shared" si="337"/>
        <v>0</v>
      </c>
      <c r="O503" s="20">
        <f t="shared" si="338"/>
        <v>0</v>
      </c>
      <c r="P503" s="21"/>
      <c r="Q503" s="97">
        <f t="shared" si="339"/>
        <v>0</v>
      </c>
    </row>
    <row r="504" spans="1:17" x14ac:dyDescent="0.3">
      <c r="A504" s="158"/>
      <c r="B504" s="163"/>
      <c r="C504" s="145"/>
      <c r="D504" s="165"/>
      <c r="E504" s="119"/>
      <c r="F504" s="127"/>
      <c r="G504" s="69"/>
      <c r="H504" s="70"/>
      <c r="I504" s="71"/>
      <c r="J504" s="231">
        <f t="shared" si="340"/>
        <v>0</v>
      </c>
      <c r="K504" s="97">
        <f t="shared" si="335"/>
        <v>0</v>
      </c>
      <c r="L504" s="73">
        <f t="shared" si="312"/>
        <v>0</v>
      </c>
      <c r="M504" s="99">
        <f t="shared" si="336"/>
        <v>0</v>
      </c>
      <c r="N504" s="19">
        <f t="shared" si="337"/>
        <v>0</v>
      </c>
      <c r="O504" s="20">
        <f t="shared" si="338"/>
        <v>0</v>
      </c>
      <c r="P504" s="21"/>
      <c r="Q504" s="97">
        <f t="shared" si="339"/>
        <v>0</v>
      </c>
    </row>
    <row r="505" spans="1:17" x14ac:dyDescent="0.3">
      <c r="A505" s="158"/>
      <c r="B505" s="163"/>
      <c r="C505" s="145"/>
      <c r="D505" s="165"/>
      <c r="E505" s="119"/>
      <c r="F505" s="127"/>
      <c r="G505" s="69"/>
      <c r="H505" s="70"/>
      <c r="I505" s="71"/>
      <c r="J505" s="231">
        <f t="shared" si="340"/>
        <v>0</v>
      </c>
      <c r="K505" s="97">
        <f t="shared" si="335"/>
        <v>0</v>
      </c>
      <c r="L505" s="73">
        <f t="shared" si="312"/>
        <v>0</v>
      </c>
      <c r="M505" s="99">
        <f t="shared" si="336"/>
        <v>0</v>
      </c>
      <c r="N505" s="19">
        <f t="shared" si="337"/>
        <v>0</v>
      </c>
      <c r="O505" s="20">
        <f t="shared" si="338"/>
        <v>0</v>
      </c>
      <c r="P505" s="21"/>
      <c r="Q505" s="97">
        <f t="shared" si="339"/>
        <v>0</v>
      </c>
    </row>
    <row r="506" spans="1:17" x14ac:dyDescent="0.3">
      <c r="A506" s="158"/>
      <c r="B506" s="163"/>
      <c r="C506" s="145"/>
      <c r="D506" s="165"/>
      <c r="E506" s="119"/>
      <c r="F506" s="127"/>
      <c r="G506" s="69"/>
      <c r="H506" s="70"/>
      <c r="I506" s="71"/>
      <c r="J506" s="231">
        <f t="shared" si="340"/>
        <v>0</v>
      </c>
      <c r="K506" s="97">
        <f t="shared" si="335"/>
        <v>0</v>
      </c>
      <c r="L506" s="73">
        <f t="shared" si="312"/>
        <v>0</v>
      </c>
      <c r="M506" s="99">
        <f t="shared" si="336"/>
        <v>0</v>
      </c>
      <c r="N506" s="19">
        <f t="shared" si="337"/>
        <v>0</v>
      </c>
      <c r="O506" s="20">
        <f t="shared" si="338"/>
        <v>0</v>
      </c>
      <c r="P506" s="21"/>
      <c r="Q506" s="97">
        <f t="shared" si="339"/>
        <v>0</v>
      </c>
    </row>
    <row r="507" spans="1:17" ht="15" thickBot="1" x14ac:dyDescent="0.35">
      <c r="A507" s="158"/>
      <c r="B507" s="163"/>
      <c r="C507" s="145"/>
      <c r="D507" s="165"/>
      <c r="E507" s="120"/>
      <c r="F507" s="128"/>
      <c r="G507" s="75"/>
      <c r="H507" s="76"/>
      <c r="I507" s="77"/>
      <c r="J507" s="231">
        <f t="shared" si="340"/>
        <v>0</v>
      </c>
      <c r="K507" s="98">
        <f t="shared" si="335"/>
        <v>0</v>
      </c>
      <c r="L507" s="79">
        <f t="shared" si="312"/>
        <v>0</v>
      </c>
      <c r="M507" s="100">
        <f t="shared" si="336"/>
        <v>0</v>
      </c>
      <c r="N507" s="81">
        <f t="shared" si="337"/>
        <v>0</v>
      </c>
      <c r="O507" s="82">
        <f t="shared" si="338"/>
        <v>0</v>
      </c>
      <c r="P507" s="83"/>
      <c r="Q507" s="98">
        <f t="shared" si="339"/>
        <v>0</v>
      </c>
    </row>
    <row r="508" spans="1:17" ht="15" customHeight="1" thickBot="1" x14ac:dyDescent="0.35">
      <c r="A508" s="158"/>
      <c r="B508" s="160" t="s">
        <v>171</v>
      </c>
      <c r="C508" s="160"/>
      <c r="D508" s="161"/>
      <c r="E508" s="122">
        <f t="shared" ref="E508:O508" si="341">SUM(E497:E507)</f>
        <v>0</v>
      </c>
      <c r="F508" s="131"/>
      <c r="G508" s="125">
        <f t="shared" si="341"/>
        <v>0</v>
      </c>
      <c r="H508" s="92">
        <f t="shared" si="341"/>
        <v>0</v>
      </c>
      <c r="I508" s="92">
        <f t="shared" si="341"/>
        <v>0</v>
      </c>
      <c r="J508" s="116">
        <f t="shared" si="341"/>
        <v>0</v>
      </c>
      <c r="K508" s="93">
        <f t="shared" si="341"/>
        <v>0</v>
      </c>
      <c r="L508" s="93">
        <f t="shared" si="341"/>
        <v>0</v>
      </c>
      <c r="M508" s="94">
        <f t="shared" si="341"/>
        <v>0</v>
      </c>
      <c r="N508" s="95">
        <f t="shared" si="341"/>
        <v>0</v>
      </c>
      <c r="O508" s="96">
        <f t="shared" si="341"/>
        <v>0</v>
      </c>
      <c r="P508" s="86"/>
      <c r="Q508" s="93">
        <f t="shared" ref="Q508" si="342">SUM(Q497:Q507)</f>
        <v>0</v>
      </c>
    </row>
    <row r="509" spans="1:17" x14ac:dyDescent="0.3">
      <c r="A509" s="158"/>
      <c r="B509" s="162">
        <v>17</v>
      </c>
      <c r="C509" s="144" t="s">
        <v>123</v>
      </c>
      <c r="D509" s="164"/>
      <c r="E509" s="118"/>
      <c r="F509" s="130"/>
      <c r="G509" s="56"/>
      <c r="H509" s="57"/>
      <c r="I509" s="58"/>
      <c r="J509" s="231">
        <f>SUM(G509:I509)</f>
        <v>0</v>
      </c>
      <c r="K509" s="39">
        <f t="shared" ref="K509:K519" si="343">E509*J509</f>
        <v>0</v>
      </c>
      <c r="L509" s="17">
        <f t="shared" si="318"/>
        <v>0</v>
      </c>
      <c r="M509" s="40">
        <f t="shared" ref="M509:M519" si="344">ROUND(SUM(K509:L509),0)</f>
        <v>0</v>
      </c>
      <c r="N509" s="19">
        <f t="shared" si="320"/>
        <v>0</v>
      </c>
      <c r="O509" s="20">
        <f t="shared" si="321"/>
        <v>0</v>
      </c>
      <c r="P509" s="21"/>
      <c r="Q509" s="39">
        <f t="shared" si="322"/>
        <v>0</v>
      </c>
    </row>
    <row r="510" spans="1:17" x14ac:dyDescent="0.3">
      <c r="A510" s="158"/>
      <c r="B510" s="163"/>
      <c r="C510" s="145"/>
      <c r="D510" s="165"/>
      <c r="E510" s="119"/>
      <c r="F510" s="127"/>
      <c r="G510" s="69"/>
      <c r="H510" s="70"/>
      <c r="I510" s="71"/>
      <c r="J510" s="231">
        <f t="shared" ref="J510:J519" si="345">SUM(G510:I510)</f>
        <v>0</v>
      </c>
      <c r="K510" s="97">
        <f t="shared" si="343"/>
        <v>0</v>
      </c>
      <c r="L510" s="73">
        <f t="shared" si="318"/>
        <v>0</v>
      </c>
      <c r="M510" s="99">
        <f t="shared" si="344"/>
        <v>0</v>
      </c>
      <c r="N510" s="19">
        <f t="shared" si="320"/>
        <v>0</v>
      </c>
      <c r="O510" s="20">
        <f t="shared" si="321"/>
        <v>0</v>
      </c>
      <c r="P510" s="21"/>
      <c r="Q510" s="97">
        <f t="shared" si="322"/>
        <v>0</v>
      </c>
    </row>
    <row r="511" spans="1:17" x14ac:dyDescent="0.3">
      <c r="A511" s="158"/>
      <c r="B511" s="163"/>
      <c r="C511" s="145"/>
      <c r="D511" s="165"/>
      <c r="E511" s="119"/>
      <c r="F511" s="127"/>
      <c r="G511" s="69"/>
      <c r="H511" s="70"/>
      <c r="I511" s="71"/>
      <c r="J511" s="231">
        <f t="shared" si="345"/>
        <v>0</v>
      </c>
      <c r="K511" s="97">
        <f t="shared" si="343"/>
        <v>0</v>
      </c>
      <c r="L511" s="73">
        <f t="shared" si="318"/>
        <v>0</v>
      </c>
      <c r="M511" s="99">
        <f t="shared" si="344"/>
        <v>0</v>
      </c>
      <c r="N511" s="19">
        <f t="shared" si="320"/>
        <v>0</v>
      </c>
      <c r="O511" s="20">
        <f t="shared" si="321"/>
        <v>0</v>
      </c>
      <c r="P511" s="21"/>
      <c r="Q511" s="97">
        <f t="shared" si="322"/>
        <v>0</v>
      </c>
    </row>
    <row r="512" spans="1:17" x14ac:dyDescent="0.3">
      <c r="A512" s="158"/>
      <c r="B512" s="163"/>
      <c r="C512" s="145"/>
      <c r="D512" s="165"/>
      <c r="E512" s="119"/>
      <c r="F512" s="127"/>
      <c r="G512" s="69"/>
      <c r="H512" s="70"/>
      <c r="I512" s="71"/>
      <c r="J512" s="231">
        <f t="shared" si="345"/>
        <v>0</v>
      </c>
      <c r="K512" s="97">
        <f t="shared" si="343"/>
        <v>0</v>
      </c>
      <c r="L512" s="73">
        <f t="shared" si="318"/>
        <v>0</v>
      </c>
      <c r="M512" s="99">
        <f t="shared" si="344"/>
        <v>0</v>
      </c>
      <c r="N512" s="19">
        <f t="shared" si="320"/>
        <v>0</v>
      </c>
      <c r="O512" s="20">
        <f t="shared" si="321"/>
        <v>0</v>
      </c>
      <c r="P512" s="21"/>
      <c r="Q512" s="97">
        <f t="shared" si="322"/>
        <v>0</v>
      </c>
    </row>
    <row r="513" spans="1:17" x14ac:dyDescent="0.3">
      <c r="A513" s="158"/>
      <c r="B513" s="163"/>
      <c r="C513" s="145"/>
      <c r="D513" s="165"/>
      <c r="E513" s="119"/>
      <c r="F513" s="127"/>
      <c r="G513" s="69"/>
      <c r="H513" s="70"/>
      <c r="I513" s="71"/>
      <c r="J513" s="231">
        <f t="shared" si="345"/>
        <v>0</v>
      </c>
      <c r="K513" s="97">
        <f t="shared" si="343"/>
        <v>0</v>
      </c>
      <c r="L513" s="73">
        <f t="shared" si="318"/>
        <v>0</v>
      </c>
      <c r="M513" s="99">
        <f t="shared" si="344"/>
        <v>0</v>
      </c>
      <c r="N513" s="19">
        <f t="shared" si="320"/>
        <v>0</v>
      </c>
      <c r="O513" s="20">
        <f t="shared" si="321"/>
        <v>0</v>
      </c>
      <c r="P513" s="21"/>
      <c r="Q513" s="97">
        <f t="shared" si="322"/>
        <v>0</v>
      </c>
    </row>
    <row r="514" spans="1:17" x14ac:dyDescent="0.3">
      <c r="A514" s="158"/>
      <c r="B514" s="163"/>
      <c r="C514" s="145"/>
      <c r="D514" s="165"/>
      <c r="E514" s="119"/>
      <c r="F514" s="127"/>
      <c r="G514" s="69"/>
      <c r="H514" s="70"/>
      <c r="I514" s="71"/>
      <c r="J514" s="231">
        <f t="shared" si="345"/>
        <v>0</v>
      </c>
      <c r="K514" s="97">
        <f t="shared" si="343"/>
        <v>0</v>
      </c>
      <c r="L514" s="73">
        <f t="shared" si="318"/>
        <v>0</v>
      </c>
      <c r="M514" s="99">
        <f t="shared" si="344"/>
        <v>0</v>
      </c>
      <c r="N514" s="19">
        <f t="shared" si="320"/>
        <v>0</v>
      </c>
      <c r="O514" s="20">
        <f t="shared" si="321"/>
        <v>0</v>
      </c>
      <c r="P514" s="21"/>
      <c r="Q514" s="97">
        <f t="shared" si="322"/>
        <v>0</v>
      </c>
    </row>
    <row r="515" spans="1:17" x14ac:dyDescent="0.3">
      <c r="A515" s="158"/>
      <c r="B515" s="163"/>
      <c r="C515" s="145"/>
      <c r="D515" s="165"/>
      <c r="E515" s="119"/>
      <c r="F515" s="127"/>
      <c r="G515" s="69"/>
      <c r="H515" s="70"/>
      <c r="I515" s="71"/>
      <c r="J515" s="231">
        <f t="shared" si="345"/>
        <v>0</v>
      </c>
      <c r="K515" s="97">
        <f t="shared" si="343"/>
        <v>0</v>
      </c>
      <c r="L515" s="73">
        <f t="shared" si="318"/>
        <v>0</v>
      </c>
      <c r="M515" s="99">
        <f t="shared" si="344"/>
        <v>0</v>
      </c>
      <c r="N515" s="19">
        <f t="shared" si="320"/>
        <v>0</v>
      </c>
      <c r="O515" s="20">
        <f t="shared" si="321"/>
        <v>0</v>
      </c>
      <c r="P515" s="21"/>
      <c r="Q515" s="97">
        <f t="shared" si="322"/>
        <v>0</v>
      </c>
    </row>
    <row r="516" spans="1:17" x14ac:dyDescent="0.3">
      <c r="A516" s="158"/>
      <c r="B516" s="163"/>
      <c r="C516" s="145"/>
      <c r="D516" s="165"/>
      <c r="E516" s="119"/>
      <c r="F516" s="127"/>
      <c r="G516" s="69"/>
      <c r="H516" s="70"/>
      <c r="I516" s="71"/>
      <c r="J516" s="231">
        <f t="shared" si="345"/>
        <v>0</v>
      </c>
      <c r="K516" s="97">
        <f t="shared" si="343"/>
        <v>0</v>
      </c>
      <c r="L516" s="73">
        <f t="shared" si="318"/>
        <v>0</v>
      </c>
      <c r="M516" s="99">
        <f t="shared" si="344"/>
        <v>0</v>
      </c>
      <c r="N516" s="19">
        <f t="shared" si="320"/>
        <v>0</v>
      </c>
      <c r="O516" s="20">
        <f t="shared" si="321"/>
        <v>0</v>
      </c>
      <c r="P516" s="21"/>
      <c r="Q516" s="97">
        <f t="shared" si="322"/>
        <v>0</v>
      </c>
    </row>
    <row r="517" spans="1:17" x14ac:dyDescent="0.3">
      <c r="A517" s="158"/>
      <c r="B517" s="163"/>
      <c r="C517" s="145"/>
      <c r="D517" s="165"/>
      <c r="E517" s="119"/>
      <c r="F517" s="127"/>
      <c r="G517" s="69"/>
      <c r="H517" s="70"/>
      <c r="I517" s="71"/>
      <c r="J517" s="231">
        <f t="shared" si="345"/>
        <v>0</v>
      </c>
      <c r="K517" s="97">
        <f t="shared" si="343"/>
        <v>0</v>
      </c>
      <c r="L517" s="73">
        <f t="shared" si="318"/>
        <v>0</v>
      </c>
      <c r="M517" s="99">
        <f t="shared" si="344"/>
        <v>0</v>
      </c>
      <c r="N517" s="19">
        <f t="shared" si="320"/>
        <v>0</v>
      </c>
      <c r="O517" s="20">
        <f t="shared" si="321"/>
        <v>0</v>
      </c>
      <c r="P517" s="21"/>
      <c r="Q517" s="97">
        <f t="shared" si="322"/>
        <v>0</v>
      </c>
    </row>
    <row r="518" spans="1:17" x14ac:dyDescent="0.3">
      <c r="A518" s="158"/>
      <c r="B518" s="163"/>
      <c r="C518" s="145"/>
      <c r="D518" s="165"/>
      <c r="E518" s="119"/>
      <c r="F518" s="127"/>
      <c r="G518" s="69"/>
      <c r="H518" s="70"/>
      <c r="I518" s="71"/>
      <c r="J518" s="231">
        <f t="shared" si="345"/>
        <v>0</v>
      </c>
      <c r="K518" s="97">
        <f t="shared" si="343"/>
        <v>0</v>
      </c>
      <c r="L518" s="73">
        <f t="shared" si="318"/>
        <v>0</v>
      </c>
      <c r="M518" s="99">
        <f t="shared" si="344"/>
        <v>0</v>
      </c>
      <c r="N518" s="19">
        <f t="shared" si="320"/>
        <v>0</v>
      </c>
      <c r="O518" s="20">
        <f t="shared" si="321"/>
        <v>0</v>
      </c>
      <c r="P518" s="21"/>
      <c r="Q518" s="97">
        <f t="shared" si="322"/>
        <v>0</v>
      </c>
    </row>
    <row r="519" spans="1:17" ht="15" thickBot="1" x14ac:dyDescent="0.35">
      <c r="A519" s="158"/>
      <c r="B519" s="163"/>
      <c r="C519" s="145"/>
      <c r="D519" s="165"/>
      <c r="E519" s="120"/>
      <c r="F519" s="128"/>
      <c r="G519" s="75"/>
      <c r="H519" s="76"/>
      <c r="I519" s="77"/>
      <c r="J519" s="231">
        <f t="shared" si="345"/>
        <v>0</v>
      </c>
      <c r="K519" s="98">
        <f t="shared" si="343"/>
        <v>0</v>
      </c>
      <c r="L519" s="79">
        <f t="shared" si="318"/>
        <v>0</v>
      </c>
      <c r="M519" s="100">
        <f t="shared" si="344"/>
        <v>0</v>
      </c>
      <c r="N519" s="81">
        <f t="shared" si="320"/>
        <v>0</v>
      </c>
      <c r="O519" s="82">
        <f t="shared" si="321"/>
        <v>0</v>
      </c>
      <c r="P519" s="83"/>
      <c r="Q519" s="98">
        <f t="shared" si="322"/>
        <v>0</v>
      </c>
    </row>
    <row r="520" spans="1:17" ht="15" customHeight="1" thickBot="1" x14ac:dyDescent="0.35">
      <c r="A520" s="158"/>
      <c r="B520" s="160" t="s">
        <v>172</v>
      </c>
      <c r="C520" s="160"/>
      <c r="D520" s="161"/>
      <c r="E520" s="122">
        <f t="shared" ref="E520:O520" si="346">SUM(E509:E519)</f>
        <v>0</v>
      </c>
      <c r="F520" s="131"/>
      <c r="G520" s="125">
        <f t="shared" si="346"/>
        <v>0</v>
      </c>
      <c r="H520" s="92">
        <f t="shared" si="346"/>
        <v>0</v>
      </c>
      <c r="I520" s="92">
        <f t="shared" si="346"/>
        <v>0</v>
      </c>
      <c r="J520" s="116">
        <f t="shared" si="346"/>
        <v>0</v>
      </c>
      <c r="K520" s="93">
        <f t="shared" si="346"/>
        <v>0</v>
      </c>
      <c r="L520" s="93">
        <f t="shared" si="346"/>
        <v>0</v>
      </c>
      <c r="M520" s="94">
        <f t="shared" si="346"/>
        <v>0</v>
      </c>
      <c r="N520" s="95">
        <f t="shared" si="346"/>
        <v>0</v>
      </c>
      <c r="O520" s="96">
        <f t="shared" si="346"/>
        <v>0</v>
      </c>
      <c r="P520" s="86"/>
      <c r="Q520" s="93">
        <f t="shared" ref="Q520" si="347">SUM(Q509:Q519)</f>
        <v>0</v>
      </c>
    </row>
    <row r="521" spans="1:17" x14ac:dyDescent="0.3">
      <c r="A521" s="158"/>
      <c r="B521" s="162">
        <v>18</v>
      </c>
      <c r="C521" s="144" t="s">
        <v>124</v>
      </c>
      <c r="D521" s="164"/>
      <c r="E521" s="118"/>
      <c r="F521" s="130"/>
      <c r="G521" s="56"/>
      <c r="H521" s="57"/>
      <c r="I521" s="58"/>
      <c r="J521" s="231">
        <f>SUM(G521:I521)</f>
        <v>0</v>
      </c>
      <c r="K521" s="39">
        <f t="shared" ref="K521:K531" si="348">E521*J521</f>
        <v>0</v>
      </c>
      <c r="L521" s="17">
        <f t="shared" si="327"/>
        <v>0</v>
      </c>
      <c r="M521" s="40">
        <f t="shared" ref="M521:M531" si="349">ROUND(SUM(K521:L521),0)</f>
        <v>0</v>
      </c>
      <c r="N521" s="19">
        <f t="shared" si="329"/>
        <v>0</v>
      </c>
      <c r="O521" s="20">
        <f t="shared" si="330"/>
        <v>0</v>
      </c>
      <c r="P521" s="21"/>
      <c r="Q521" s="39">
        <f t="shared" si="331"/>
        <v>0</v>
      </c>
    </row>
    <row r="522" spans="1:17" x14ac:dyDescent="0.3">
      <c r="A522" s="158"/>
      <c r="B522" s="163"/>
      <c r="C522" s="145"/>
      <c r="D522" s="165"/>
      <c r="E522" s="119"/>
      <c r="F522" s="127"/>
      <c r="G522" s="69"/>
      <c r="H522" s="70"/>
      <c r="I522" s="71"/>
      <c r="J522" s="231">
        <f t="shared" ref="J522:J531" si="350">SUM(G522:I522)</f>
        <v>0</v>
      </c>
      <c r="K522" s="97">
        <f t="shared" si="348"/>
        <v>0</v>
      </c>
      <c r="L522" s="73">
        <f t="shared" si="327"/>
        <v>0</v>
      </c>
      <c r="M522" s="99">
        <f t="shared" si="349"/>
        <v>0</v>
      </c>
      <c r="N522" s="19">
        <f t="shared" si="329"/>
        <v>0</v>
      </c>
      <c r="O522" s="20">
        <f t="shared" si="330"/>
        <v>0</v>
      </c>
      <c r="P522" s="21"/>
      <c r="Q522" s="97">
        <f t="shared" si="331"/>
        <v>0</v>
      </c>
    </row>
    <row r="523" spans="1:17" x14ac:dyDescent="0.3">
      <c r="A523" s="158"/>
      <c r="B523" s="163"/>
      <c r="C523" s="145"/>
      <c r="D523" s="165"/>
      <c r="E523" s="119"/>
      <c r="F523" s="127"/>
      <c r="G523" s="69"/>
      <c r="H523" s="70"/>
      <c r="I523" s="71"/>
      <c r="J523" s="231">
        <f t="shared" si="350"/>
        <v>0</v>
      </c>
      <c r="K523" s="97">
        <f t="shared" si="348"/>
        <v>0</v>
      </c>
      <c r="L523" s="73">
        <f t="shared" si="327"/>
        <v>0</v>
      </c>
      <c r="M523" s="99">
        <f t="shared" si="349"/>
        <v>0</v>
      </c>
      <c r="N523" s="19">
        <f t="shared" si="329"/>
        <v>0</v>
      </c>
      <c r="O523" s="20">
        <f t="shared" si="330"/>
        <v>0</v>
      </c>
      <c r="P523" s="21"/>
      <c r="Q523" s="97">
        <f t="shared" si="331"/>
        <v>0</v>
      </c>
    </row>
    <row r="524" spans="1:17" x14ac:dyDescent="0.3">
      <c r="A524" s="158"/>
      <c r="B524" s="163"/>
      <c r="C524" s="145"/>
      <c r="D524" s="165"/>
      <c r="E524" s="119"/>
      <c r="F524" s="127"/>
      <c r="G524" s="69"/>
      <c r="H524" s="70"/>
      <c r="I524" s="71"/>
      <c r="J524" s="231">
        <f t="shared" si="350"/>
        <v>0</v>
      </c>
      <c r="K524" s="97">
        <f t="shared" si="348"/>
        <v>0</v>
      </c>
      <c r="L524" s="73">
        <f t="shared" si="327"/>
        <v>0</v>
      </c>
      <c r="M524" s="99">
        <f t="shared" si="349"/>
        <v>0</v>
      </c>
      <c r="N524" s="19">
        <f t="shared" si="329"/>
        <v>0</v>
      </c>
      <c r="O524" s="20">
        <f t="shared" si="330"/>
        <v>0</v>
      </c>
      <c r="P524" s="21"/>
      <c r="Q524" s="97">
        <f t="shared" si="331"/>
        <v>0</v>
      </c>
    </row>
    <row r="525" spans="1:17" x14ac:dyDescent="0.3">
      <c r="A525" s="158"/>
      <c r="B525" s="163"/>
      <c r="C525" s="145"/>
      <c r="D525" s="165"/>
      <c r="E525" s="119"/>
      <c r="F525" s="127"/>
      <c r="G525" s="69"/>
      <c r="H525" s="70"/>
      <c r="I525" s="71"/>
      <c r="J525" s="231">
        <f t="shared" si="350"/>
        <v>0</v>
      </c>
      <c r="K525" s="97">
        <f t="shared" si="348"/>
        <v>0</v>
      </c>
      <c r="L525" s="73">
        <f t="shared" si="327"/>
        <v>0</v>
      </c>
      <c r="M525" s="99">
        <f t="shared" si="349"/>
        <v>0</v>
      </c>
      <c r="N525" s="19">
        <f t="shared" si="329"/>
        <v>0</v>
      </c>
      <c r="O525" s="20">
        <f t="shared" si="330"/>
        <v>0</v>
      </c>
      <c r="P525" s="21"/>
      <c r="Q525" s="97">
        <f t="shared" si="331"/>
        <v>0</v>
      </c>
    </row>
    <row r="526" spans="1:17" x14ac:dyDescent="0.3">
      <c r="A526" s="158"/>
      <c r="B526" s="163"/>
      <c r="C526" s="145"/>
      <c r="D526" s="165"/>
      <c r="E526" s="119"/>
      <c r="F526" s="127"/>
      <c r="G526" s="69"/>
      <c r="H526" s="70"/>
      <c r="I526" s="71"/>
      <c r="J526" s="231">
        <f t="shared" si="350"/>
        <v>0</v>
      </c>
      <c r="K526" s="97">
        <f t="shared" si="348"/>
        <v>0</v>
      </c>
      <c r="L526" s="73">
        <f t="shared" si="327"/>
        <v>0</v>
      </c>
      <c r="M526" s="99">
        <f t="shared" si="349"/>
        <v>0</v>
      </c>
      <c r="N526" s="19">
        <f t="shared" si="329"/>
        <v>0</v>
      </c>
      <c r="O526" s="20">
        <f t="shared" si="330"/>
        <v>0</v>
      </c>
      <c r="P526" s="21"/>
      <c r="Q526" s="97">
        <f t="shared" si="331"/>
        <v>0</v>
      </c>
    </row>
    <row r="527" spans="1:17" x14ac:dyDescent="0.3">
      <c r="A527" s="158"/>
      <c r="B527" s="163"/>
      <c r="C527" s="145"/>
      <c r="D527" s="165"/>
      <c r="E527" s="119"/>
      <c r="F527" s="127"/>
      <c r="G527" s="69"/>
      <c r="H527" s="70"/>
      <c r="I527" s="71"/>
      <c r="J527" s="231">
        <f t="shared" si="350"/>
        <v>0</v>
      </c>
      <c r="K527" s="97">
        <f t="shared" si="348"/>
        <v>0</v>
      </c>
      <c r="L527" s="73">
        <f t="shared" si="327"/>
        <v>0</v>
      </c>
      <c r="M527" s="99">
        <f t="shared" si="349"/>
        <v>0</v>
      </c>
      <c r="N527" s="19">
        <f t="shared" si="329"/>
        <v>0</v>
      </c>
      <c r="O527" s="20">
        <f t="shared" si="330"/>
        <v>0</v>
      </c>
      <c r="P527" s="21"/>
      <c r="Q527" s="97">
        <f t="shared" si="331"/>
        <v>0</v>
      </c>
    </row>
    <row r="528" spans="1:17" x14ac:dyDescent="0.3">
      <c r="A528" s="158"/>
      <c r="B528" s="163"/>
      <c r="C528" s="145"/>
      <c r="D528" s="165"/>
      <c r="E528" s="119"/>
      <c r="F528" s="127"/>
      <c r="G528" s="69"/>
      <c r="H528" s="70"/>
      <c r="I528" s="71"/>
      <c r="J528" s="231">
        <f t="shared" si="350"/>
        <v>0</v>
      </c>
      <c r="K528" s="97">
        <f t="shared" si="348"/>
        <v>0</v>
      </c>
      <c r="L528" s="73">
        <f t="shared" si="327"/>
        <v>0</v>
      </c>
      <c r="M528" s="99">
        <f t="shared" si="349"/>
        <v>0</v>
      </c>
      <c r="N528" s="19">
        <f t="shared" si="329"/>
        <v>0</v>
      </c>
      <c r="O528" s="20">
        <f t="shared" si="330"/>
        <v>0</v>
      </c>
      <c r="P528" s="21"/>
      <c r="Q528" s="97">
        <f t="shared" si="331"/>
        <v>0</v>
      </c>
    </row>
    <row r="529" spans="1:17" x14ac:dyDescent="0.3">
      <c r="A529" s="158"/>
      <c r="B529" s="163"/>
      <c r="C529" s="145"/>
      <c r="D529" s="165"/>
      <c r="E529" s="119"/>
      <c r="F529" s="127"/>
      <c r="G529" s="69"/>
      <c r="H529" s="70"/>
      <c r="I529" s="71"/>
      <c r="J529" s="231">
        <f t="shared" si="350"/>
        <v>0</v>
      </c>
      <c r="K529" s="97">
        <f t="shared" si="348"/>
        <v>0</v>
      </c>
      <c r="L529" s="73">
        <f t="shared" si="327"/>
        <v>0</v>
      </c>
      <c r="M529" s="99">
        <f t="shared" si="349"/>
        <v>0</v>
      </c>
      <c r="N529" s="19">
        <f t="shared" si="329"/>
        <v>0</v>
      </c>
      <c r="O529" s="20">
        <f t="shared" si="330"/>
        <v>0</v>
      </c>
      <c r="P529" s="21"/>
      <c r="Q529" s="97">
        <f t="shared" si="331"/>
        <v>0</v>
      </c>
    </row>
    <row r="530" spans="1:17" x14ac:dyDescent="0.3">
      <c r="A530" s="158"/>
      <c r="B530" s="163"/>
      <c r="C530" s="145"/>
      <c r="D530" s="165"/>
      <c r="E530" s="119"/>
      <c r="F530" s="127"/>
      <c r="G530" s="69"/>
      <c r="H530" s="70"/>
      <c r="I530" s="71"/>
      <c r="J530" s="231">
        <f t="shared" si="350"/>
        <v>0</v>
      </c>
      <c r="K530" s="97">
        <f t="shared" si="348"/>
        <v>0</v>
      </c>
      <c r="L530" s="73">
        <f t="shared" si="327"/>
        <v>0</v>
      </c>
      <c r="M530" s="99">
        <f t="shared" si="349"/>
        <v>0</v>
      </c>
      <c r="N530" s="19">
        <f t="shared" si="329"/>
        <v>0</v>
      </c>
      <c r="O530" s="20">
        <f t="shared" si="330"/>
        <v>0</v>
      </c>
      <c r="P530" s="21"/>
      <c r="Q530" s="97">
        <f t="shared" si="331"/>
        <v>0</v>
      </c>
    </row>
    <row r="531" spans="1:17" ht="15" thickBot="1" x14ac:dyDescent="0.35">
      <c r="A531" s="158"/>
      <c r="B531" s="163"/>
      <c r="C531" s="145"/>
      <c r="D531" s="165"/>
      <c r="E531" s="120"/>
      <c r="F531" s="128"/>
      <c r="G531" s="75"/>
      <c r="H531" s="76"/>
      <c r="I531" s="77"/>
      <c r="J531" s="231">
        <f t="shared" si="350"/>
        <v>0</v>
      </c>
      <c r="K531" s="98">
        <f t="shared" si="348"/>
        <v>0</v>
      </c>
      <c r="L531" s="79">
        <f t="shared" si="327"/>
        <v>0</v>
      </c>
      <c r="M531" s="100">
        <f t="shared" si="349"/>
        <v>0</v>
      </c>
      <c r="N531" s="81">
        <f t="shared" si="329"/>
        <v>0</v>
      </c>
      <c r="O531" s="82">
        <f t="shared" si="330"/>
        <v>0</v>
      </c>
      <c r="P531" s="83"/>
      <c r="Q531" s="98">
        <f t="shared" si="331"/>
        <v>0</v>
      </c>
    </row>
    <row r="532" spans="1:17" ht="15" thickBot="1" x14ac:dyDescent="0.35">
      <c r="A532" s="159"/>
      <c r="B532" s="160" t="s">
        <v>173</v>
      </c>
      <c r="C532" s="160"/>
      <c r="D532" s="161"/>
      <c r="E532" s="122">
        <f t="shared" ref="E532:O532" si="351">SUM(E521:E531)</f>
        <v>0</v>
      </c>
      <c r="F532" s="131"/>
      <c r="G532" s="125">
        <f t="shared" si="351"/>
        <v>0</v>
      </c>
      <c r="H532" s="92">
        <f t="shared" si="351"/>
        <v>0</v>
      </c>
      <c r="I532" s="92">
        <f t="shared" si="351"/>
        <v>0</v>
      </c>
      <c r="J532" s="116">
        <f t="shared" si="351"/>
        <v>0</v>
      </c>
      <c r="K532" s="93">
        <f t="shared" si="351"/>
        <v>0</v>
      </c>
      <c r="L532" s="93">
        <f t="shared" si="351"/>
        <v>0</v>
      </c>
      <c r="M532" s="94">
        <f t="shared" si="351"/>
        <v>0</v>
      </c>
      <c r="N532" s="95">
        <f t="shared" si="351"/>
        <v>0</v>
      </c>
      <c r="O532" s="96">
        <f t="shared" si="351"/>
        <v>0</v>
      </c>
      <c r="P532" s="86"/>
      <c r="Q532" s="93">
        <f t="shared" ref="Q532" si="352">SUM(Q521:Q531)</f>
        <v>0</v>
      </c>
    </row>
    <row r="533" spans="1:17" ht="43.2" customHeight="1" x14ac:dyDescent="0.3">
      <c r="A533" s="157" t="s">
        <v>69</v>
      </c>
      <c r="B533" s="162">
        <v>19</v>
      </c>
      <c r="C533" s="144" t="s">
        <v>125</v>
      </c>
      <c r="D533" s="164"/>
      <c r="E533" s="118"/>
      <c r="F533" s="130"/>
      <c r="G533" s="56"/>
      <c r="H533" s="57"/>
      <c r="I533" s="58"/>
      <c r="J533" s="231">
        <f>SUM(G533:I533)</f>
        <v>0</v>
      </c>
      <c r="K533" s="39">
        <f t="shared" ref="K533:K543" si="353">E533*J533</f>
        <v>0</v>
      </c>
      <c r="L533" s="17">
        <f t="shared" ref="L533:L543" si="354">25%*K533</f>
        <v>0</v>
      </c>
      <c r="M533" s="40">
        <f t="shared" ref="M533:M543" si="355">ROUND(SUM(K533:L533),0)</f>
        <v>0</v>
      </c>
      <c r="N533" s="19">
        <f t="shared" si="337"/>
        <v>0</v>
      </c>
      <c r="O533" s="20">
        <f t="shared" si="338"/>
        <v>0</v>
      </c>
      <c r="P533" s="21"/>
      <c r="Q533" s="39">
        <f t="shared" si="339"/>
        <v>0</v>
      </c>
    </row>
    <row r="534" spans="1:17" x14ac:dyDescent="0.3">
      <c r="A534" s="158"/>
      <c r="B534" s="163"/>
      <c r="C534" s="145"/>
      <c r="D534" s="165"/>
      <c r="E534" s="119"/>
      <c r="F534" s="127"/>
      <c r="G534" s="69"/>
      <c r="H534" s="70"/>
      <c r="I534" s="71"/>
      <c r="J534" s="231">
        <f t="shared" ref="J534:J543" si="356">SUM(G534:I534)</f>
        <v>0</v>
      </c>
      <c r="K534" s="97">
        <f t="shared" si="353"/>
        <v>0</v>
      </c>
      <c r="L534" s="73">
        <f t="shared" si="354"/>
        <v>0</v>
      </c>
      <c r="M534" s="99">
        <f t="shared" si="355"/>
        <v>0</v>
      </c>
      <c r="N534" s="19">
        <f t="shared" si="337"/>
        <v>0</v>
      </c>
      <c r="O534" s="20">
        <f t="shared" si="338"/>
        <v>0</v>
      </c>
      <c r="P534" s="21"/>
      <c r="Q534" s="97">
        <f t="shared" si="339"/>
        <v>0</v>
      </c>
    </row>
    <row r="535" spans="1:17" x14ac:dyDescent="0.3">
      <c r="A535" s="158"/>
      <c r="B535" s="163"/>
      <c r="C535" s="145"/>
      <c r="D535" s="165"/>
      <c r="E535" s="119"/>
      <c r="F535" s="127"/>
      <c r="G535" s="69"/>
      <c r="H535" s="70"/>
      <c r="I535" s="71"/>
      <c r="J535" s="231">
        <f t="shared" si="356"/>
        <v>0</v>
      </c>
      <c r="K535" s="97">
        <f t="shared" si="353"/>
        <v>0</v>
      </c>
      <c r="L535" s="73">
        <f t="shared" si="354"/>
        <v>0</v>
      </c>
      <c r="M535" s="99">
        <f t="shared" si="355"/>
        <v>0</v>
      </c>
      <c r="N535" s="19">
        <f t="shared" si="337"/>
        <v>0</v>
      </c>
      <c r="O535" s="20">
        <f t="shared" si="338"/>
        <v>0</v>
      </c>
      <c r="P535" s="21"/>
      <c r="Q535" s="97">
        <f t="shared" si="339"/>
        <v>0</v>
      </c>
    </row>
    <row r="536" spans="1:17" x14ac:dyDescent="0.3">
      <c r="A536" s="158"/>
      <c r="B536" s="163"/>
      <c r="C536" s="145"/>
      <c r="D536" s="165"/>
      <c r="E536" s="119"/>
      <c r="F536" s="127"/>
      <c r="G536" s="69"/>
      <c r="H536" s="70"/>
      <c r="I536" s="71"/>
      <c r="J536" s="231">
        <f t="shared" si="356"/>
        <v>0</v>
      </c>
      <c r="K536" s="97">
        <f t="shared" si="353"/>
        <v>0</v>
      </c>
      <c r="L536" s="73">
        <f t="shared" si="354"/>
        <v>0</v>
      </c>
      <c r="M536" s="99">
        <f t="shared" si="355"/>
        <v>0</v>
      </c>
      <c r="N536" s="19">
        <f t="shared" si="337"/>
        <v>0</v>
      </c>
      <c r="O536" s="20">
        <f t="shared" si="338"/>
        <v>0</v>
      </c>
      <c r="P536" s="21"/>
      <c r="Q536" s="97">
        <f t="shared" si="339"/>
        <v>0</v>
      </c>
    </row>
    <row r="537" spans="1:17" x14ac:dyDescent="0.3">
      <c r="A537" s="158"/>
      <c r="B537" s="163"/>
      <c r="C537" s="145"/>
      <c r="D537" s="165"/>
      <c r="E537" s="119"/>
      <c r="F537" s="127"/>
      <c r="G537" s="69"/>
      <c r="H537" s="70"/>
      <c r="I537" s="71"/>
      <c r="J537" s="231">
        <f t="shared" si="356"/>
        <v>0</v>
      </c>
      <c r="K537" s="97">
        <f t="shared" si="353"/>
        <v>0</v>
      </c>
      <c r="L537" s="73">
        <f t="shared" si="354"/>
        <v>0</v>
      </c>
      <c r="M537" s="99">
        <f t="shared" si="355"/>
        <v>0</v>
      </c>
      <c r="N537" s="19">
        <f t="shared" si="337"/>
        <v>0</v>
      </c>
      <c r="O537" s="20">
        <f t="shared" si="338"/>
        <v>0</v>
      </c>
      <c r="P537" s="21"/>
      <c r="Q537" s="97">
        <f t="shared" si="339"/>
        <v>0</v>
      </c>
    </row>
    <row r="538" spans="1:17" x14ac:dyDescent="0.3">
      <c r="A538" s="158"/>
      <c r="B538" s="163"/>
      <c r="C538" s="145"/>
      <c r="D538" s="165"/>
      <c r="E538" s="119"/>
      <c r="F538" s="127"/>
      <c r="G538" s="69"/>
      <c r="H538" s="70"/>
      <c r="I538" s="71"/>
      <c r="J538" s="231">
        <f t="shared" si="356"/>
        <v>0</v>
      </c>
      <c r="K538" s="97">
        <f t="shared" si="353"/>
        <v>0</v>
      </c>
      <c r="L538" s="73">
        <f t="shared" si="354"/>
        <v>0</v>
      </c>
      <c r="M538" s="99">
        <f t="shared" si="355"/>
        <v>0</v>
      </c>
      <c r="N538" s="19">
        <f t="shared" si="337"/>
        <v>0</v>
      </c>
      <c r="O538" s="20">
        <f t="shared" si="338"/>
        <v>0</v>
      </c>
      <c r="P538" s="21"/>
      <c r="Q538" s="97">
        <f t="shared" si="339"/>
        <v>0</v>
      </c>
    </row>
    <row r="539" spans="1:17" x14ac:dyDescent="0.3">
      <c r="A539" s="158"/>
      <c r="B539" s="163"/>
      <c r="C539" s="145"/>
      <c r="D539" s="165"/>
      <c r="E539" s="119"/>
      <c r="F539" s="127"/>
      <c r="G539" s="69"/>
      <c r="H539" s="70"/>
      <c r="I539" s="71"/>
      <c r="J539" s="231">
        <f t="shared" si="356"/>
        <v>0</v>
      </c>
      <c r="K539" s="97">
        <f t="shared" si="353"/>
        <v>0</v>
      </c>
      <c r="L539" s="73">
        <f t="shared" si="354"/>
        <v>0</v>
      </c>
      <c r="M539" s="99">
        <f t="shared" si="355"/>
        <v>0</v>
      </c>
      <c r="N539" s="19">
        <f t="shared" si="337"/>
        <v>0</v>
      </c>
      <c r="O539" s="20">
        <f t="shared" si="338"/>
        <v>0</v>
      </c>
      <c r="P539" s="21"/>
      <c r="Q539" s="97">
        <f t="shared" si="339"/>
        <v>0</v>
      </c>
    </row>
    <row r="540" spans="1:17" x14ac:dyDescent="0.3">
      <c r="A540" s="158"/>
      <c r="B540" s="163"/>
      <c r="C540" s="145"/>
      <c r="D540" s="165"/>
      <c r="E540" s="119"/>
      <c r="F540" s="127"/>
      <c r="G540" s="69"/>
      <c r="H540" s="70"/>
      <c r="I540" s="71"/>
      <c r="J540" s="231">
        <f t="shared" si="356"/>
        <v>0</v>
      </c>
      <c r="K540" s="97">
        <f t="shared" si="353"/>
        <v>0</v>
      </c>
      <c r="L540" s="73">
        <f t="shared" si="354"/>
        <v>0</v>
      </c>
      <c r="M540" s="99">
        <f t="shared" si="355"/>
        <v>0</v>
      </c>
      <c r="N540" s="19">
        <f t="shared" si="337"/>
        <v>0</v>
      </c>
      <c r="O540" s="20">
        <f t="shared" si="338"/>
        <v>0</v>
      </c>
      <c r="P540" s="21"/>
      <c r="Q540" s="97">
        <f t="shared" si="339"/>
        <v>0</v>
      </c>
    </row>
    <row r="541" spans="1:17" x14ac:dyDescent="0.3">
      <c r="A541" s="158"/>
      <c r="B541" s="163"/>
      <c r="C541" s="145"/>
      <c r="D541" s="165"/>
      <c r="E541" s="119"/>
      <c r="F541" s="127"/>
      <c r="G541" s="69"/>
      <c r="H541" s="70"/>
      <c r="I541" s="71"/>
      <c r="J541" s="231">
        <f t="shared" si="356"/>
        <v>0</v>
      </c>
      <c r="K541" s="97">
        <f t="shared" si="353"/>
        <v>0</v>
      </c>
      <c r="L541" s="73">
        <f t="shared" si="354"/>
        <v>0</v>
      </c>
      <c r="M541" s="99">
        <f t="shared" si="355"/>
        <v>0</v>
      </c>
      <c r="N541" s="19">
        <f t="shared" si="337"/>
        <v>0</v>
      </c>
      <c r="O541" s="20">
        <f t="shared" si="338"/>
        <v>0</v>
      </c>
      <c r="P541" s="21"/>
      <c r="Q541" s="97">
        <f t="shared" si="339"/>
        <v>0</v>
      </c>
    </row>
    <row r="542" spans="1:17" x14ac:dyDescent="0.3">
      <c r="A542" s="158"/>
      <c r="B542" s="163"/>
      <c r="C542" s="145"/>
      <c r="D542" s="165"/>
      <c r="E542" s="119"/>
      <c r="F542" s="127"/>
      <c r="G542" s="69"/>
      <c r="H542" s="70"/>
      <c r="I542" s="71"/>
      <c r="J542" s="231">
        <f t="shared" si="356"/>
        <v>0</v>
      </c>
      <c r="K542" s="97">
        <f t="shared" si="353"/>
        <v>0</v>
      </c>
      <c r="L542" s="73">
        <f t="shared" si="354"/>
        <v>0</v>
      </c>
      <c r="M542" s="99">
        <f t="shared" si="355"/>
        <v>0</v>
      </c>
      <c r="N542" s="19">
        <f t="shared" si="337"/>
        <v>0</v>
      </c>
      <c r="O542" s="20">
        <f t="shared" si="338"/>
        <v>0</v>
      </c>
      <c r="P542" s="21"/>
      <c r="Q542" s="97">
        <f t="shared" si="339"/>
        <v>0</v>
      </c>
    </row>
    <row r="543" spans="1:17" ht="15" thickBot="1" x14ac:dyDescent="0.35">
      <c r="A543" s="158"/>
      <c r="B543" s="163"/>
      <c r="C543" s="145"/>
      <c r="D543" s="165"/>
      <c r="E543" s="120"/>
      <c r="F543" s="128"/>
      <c r="G543" s="75"/>
      <c r="H543" s="76"/>
      <c r="I543" s="77"/>
      <c r="J543" s="231">
        <f t="shared" si="356"/>
        <v>0</v>
      </c>
      <c r="K543" s="98">
        <f t="shared" si="353"/>
        <v>0</v>
      </c>
      <c r="L543" s="79">
        <f t="shared" si="354"/>
        <v>0</v>
      </c>
      <c r="M543" s="100">
        <f t="shared" si="355"/>
        <v>0</v>
      </c>
      <c r="N543" s="81">
        <f t="shared" si="337"/>
        <v>0</v>
      </c>
      <c r="O543" s="82">
        <f t="shared" si="338"/>
        <v>0</v>
      </c>
      <c r="P543" s="83"/>
      <c r="Q543" s="98">
        <f t="shared" si="339"/>
        <v>0</v>
      </c>
    </row>
    <row r="544" spans="1:17" ht="15" customHeight="1" thickBot="1" x14ac:dyDescent="0.35">
      <c r="A544" s="158"/>
      <c r="B544" s="160" t="s">
        <v>174</v>
      </c>
      <c r="C544" s="160"/>
      <c r="D544" s="161"/>
      <c r="E544" s="122">
        <f t="shared" ref="E544:O544" si="357">SUM(E533:E543)</f>
        <v>0</v>
      </c>
      <c r="F544" s="131"/>
      <c r="G544" s="125">
        <f t="shared" si="357"/>
        <v>0</v>
      </c>
      <c r="H544" s="92">
        <f t="shared" si="357"/>
        <v>0</v>
      </c>
      <c r="I544" s="92">
        <f t="shared" si="357"/>
        <v>0</v>
      </c>
      <c r="J544" s="116">
        <f t="shared" si="357"/>
        <v>0</v>
      </c>
      <c r="K544" s="93">
        <f t="shared" si="357"/>
        <v>0</v>
      </c>
      <c r="L544" s="93">
        <f t="shared" si="357"/>
        <v>0</v>
      </c>
      <c r="M544" s="94">
        <f t="shared" si="357"/>
        <v>0</v>
      </c>
      <c r="N544" s="95">
        <f t="shared" si="357"/>
        <v>0</v>
      </c>
      <c r="O544" s="96">
        <f t="shared" si="357"/>
        <v>0</v>
      </c>
      <c r="P544" s="86"/>
      <c r="Q544" s="93">
        <f t="shared" ref="Q544" si="358">SUM(Q533:Q543)</f>
        <v>0</v>
      </c>
    </row>
    <row r="545" spans="1:17" x14ac:dyDescent="0.3">
      <c r="A545" s="158"/>
      <c r="B545" s="162">
        <v>20</v>
      </c>
      <c r="C545" s="144" t="s">
        <v>126</v>
      </c>
      <c r="D545" s="164"/>
      <c r="E545" s="118"/>
      <c r="F545" s="130"/>
      <c r="G545" s="56"/>
      <c r="H545" s="57"/>
      <c r="I545" s="58"/>
      <c r="J545" s="231">
        <f>SUM(G545:I545)</f>
        <v>0</v>
      </c>
      <c r="K545" s="39">
        <f t="shared" ref="K545:K555" si="359">E545*J545</f>
        <v>0</v>
      </c>
      <c r="L545" s="17">
        <f t="shared" ref="L545:L555" si="360">25%*K545</f>
        <v>0</v>
      </c>
      <c r="M545" s="40">
        <f t="shared" ref="M545:M555" si="361">ROUND(SUM(K545:L545),0)</f>
        <v>0</v>
      </c>
      <c r="N545" s="19">
        <f t="shared" ref="N545:N555" si="362">$N$4*$M545</f>
        <v>0</v>
      </c>
      <c r="O545" s="20">
        <f t="shared" ref="O545:O555" si="363">$O$4*$M545</f>
        <v>0</v>
      </c>
      <c r="P545" s="21"/>
      <c r="Q545" s="39">
        <f t="shared" ref="Q545:Q555" si="364">ROUND(SUM($N545:$P545),0)</f>
        <v>0</v>
      </c>
    </row>
    <row r="546" spans="1:17" x14ac:dyDescent="0.3">
      <c r="A546" s="158"/>
      <c r="B546" s="163"/>
      <c r="C546" s="145"/>
      <c r="D546" s="165"/>
      <c r="E546" s="119"/>
      <c r="F546" s="127"/>
      <c r="G546" s="69"/>
      <c r="H546" s="70"/>
      <c r="I546" s="71"/>
      <c r="J546" s="231">
        <f t="shared" ref="J546:J555" si="365">SUM(G546:I546)</f>
        <v>0</v>
      </c>
      <c r="K546" s="97">
        <f t="shared" si="359"/>
        <v>0</v>
      </c>
      <c r="L546" s="73">
        <f t="shared" si="360"/>
        <v>0</v>
      </c>
      <c r="M546" s="99">
        <f t="shared" si="361"/>
        <v>0</v>
      </c>
      <c r="N546" s="19">
        <f t="shared" si="362"/>
        <v>0</v>
      </c>
      <c r="O546" s="20">
        <f t="shared" si="363"/>
        <v>0</v>
      </c>
      <c r="P546" s="21"/>
      <c r="Q546" s="97">
        <f t="shared" si="364"/>
        <v>0</v>
      </c>
    </row>
    <row r="547" spans="1:17" x14ac:dyDescent="0.3">
      <c r="A547" s="158"/>
      <c r="B547" s="163"/>
      <c r="C547" s="145"/>
      <c r="D547" s="165"/>
      <c r="E547" s="119"/>
      <c r="F547" s="127"/>
      <c r="G547" s="69"/>
      <c r="H547" s="70"/>
      <c r="I547" s="71"/>
      <c r="J547" s="231">
        <f t="shared" si="365"/>
        <v>0</v>
      </c>
      <c r="K547" s="97">
        <f t="shared" si="359"/>
        <v>0</v>
      </c>
      <c r="L547" s="73">
        <f t="shared" si="360"/>
        <v>0</v>
      </c>
      <c r="M547" s="99">
        <f t="shared" si="361"/>
        <v>0</v>
      </c>
      <c r="N547" s="19">
        <f t="shared" si="362"/>
        <v>0</v>
      </c>
      <c r="O547" s="20">
        <f t="shared" si="363"/>
        <v>0</v>
      </c>
      <c r="P547" s="21"/>
      <c r="Q547" s="97">
        <f t="shared" si="364"/>
        <v>0</v>
      </c>
    </row>
    <row r="548" spans="1:17" x14ac:dyDescent="0.3">
      <c r="A548" s="158"/>
      <c r="B548" s="163"/>
      <c r="C548" s="145"/>
      <c r="D548" s="165"/>
      <c r="E548" s="119"/>
      <c r="F548" s="127"/>
      <c r="G548" s="69"/>
      <c r="H548" s="70"/>
      <c r="I548" s="71"/>
      <c r="J548" s="231">
        <f t="shared" si="365"/>
        <v>0</v>
      </c>
      <c r="K548" s="97">
        <f t="shared" si="359"/>
        <v>0</v>
      </c>
      <c r="L548" s="73">
        <f t="shared" si="360"/>
        <v>0</v>
      </c>
      <c r="M548" s="99">
        <f t="shared" si="361"/>
        <v>0</v>
      </c>
      <c r="N548" s="19">
        <f t="shared" si="362"/>
        <v>0</v>
      </c>
      <c r="O548" s="20">
        <f t="shared" si="363"/>
        <v>0</v>
      </c>
      <c r="P548" s="21"/>
      <c r="Q548" s="97">
        <f t="shared" si="364"/>
        <v>0</v>
      </c>
    </row>
    <row r="549" spans="1:17" x14ac:dyDescent="0.3">
      <c r="A549" s="158"/>
      <c r="B549" s="163"/>
      <c r="C549" s="145"/>
      <c r="D549" s="165"/>
      <c r="E549" s="119"/>
      <c r="F549" s="127"/>
      <c r="G549" s="69"/>
      <c r="H549" s="70"/>
      <c r="I549" s="71"/>
      <c r="J549" s="231">
        <f t="shared" si="365"/>
        <v>0</v>
      </c>
      <c r="K549" s="97">
        <f t="shared" si="359"/>
        <v>0</v>
      </c>
      <c r="L549" s="73">
        <f t="shared" si="360"/>
        <v>0</v>
      </c>
      <c r="M549" s="99">
        <f t="shared" si="361"/>
        <v>0</v>
      </c>
      <c r="N549" s="19">
        <f t="shared" si="362"/>
        <v>0</v>
      </c>
      <c r="O549" s="20">
        <f t="shared" si="363"/>
        <v>0</v>
      </c>
      <c r="P549" s="21"/>
      <c r="Q549" s="97">
        <f t="shared" si="364"/>
        <v>0</v>
      </c>
    </row>
    <row r="550" spans="1:17" x14ac:dyDescent="0.3">
      <c r="A550" s="158"/>
      <c r="B550" s="163"/>
      <c r="C550" s="145"/>
      <c r="D550" s="165"/>
      <c r="E550" s="119"/>
      <c r="F550" s="127"/>
      <c r="G550" s="69"/>
      <c r="H550" s="70"/>
      <c r="I550" s="71"/>
      <c r="J550" s="231">
        <f t="shared" si="365"/>
        <v>0</v>
      </c>
      <c r="K550" s="97">
        <f t="shared" si="359"/>
        <v>0</v>
      </c>
      <c r="L550" s="73">
        <f t="shared" si="360"/>
        <v>0</v>
      </c>
      <c r="M550" s="99">
        <f t="shared" si="361"/>
        <v>0</v>
      </c>
      <c r="N550" s="19">
        <f t="shared" si="362"/>
        <v>0</v>
      </c>
      <c r="O550" s="20">
        <f t="shared" si="363"/>
        <v>0</v>
      </c>
      <c r="P550" s="21"/>
      <c r="Q550" s="97">
        <f t="shared" si="364"/>
        <v>0</v>
      </c>
    </row>
    <row r="551" spans="1:17" x14ac:dyDescent="0.3">
      <c r="A551" s="158"/>
      <c r="B551" s="163"/>
      <c r="C551" s="145"/>
      <c r="D551" s="165"/>
      <c r="E551" s="119"/>
      <c r="F551" s="127"/>
      <c r="G551" s="69"/>
      <c r="H551" s="70"/>
      <c r="I551" s="71"/>
      <c r="J551" s="231">
        <f t="shared" si="365"/>
        <v>0</v>
      </c>
      <c r="K551" s="97">
        <f t="shared" si="359"/>
        <v>0</v>
      </c>
      <c r="L551" s="73">
        <f t="shared" si="360"/>
        <v>0</v>
      </c>
      <c r="M551" s="99">
        <f t="shared" si="361"/>
        <v>0</v>
      </c>
      <c r="N551" s="19">
        <f t="shared" si="362"/>
        <v>0</v>
      </c>
      <c r="O551" s="20">
        <f t="shared" si="363"/>
        <v>0</v>
      </c>
      <c r="P551" s="21"/>
      <c r="Q551" s="97">
        <f t="shared" si="364"/>
        <v>0</v>
      </c>
    </row>
    <row r="552" spans="1:17" x14ac:dyDescent="0.3">
      <c r="A552" s="158"/>
      <c r="B552" s="163"/>
      <c r="C552" s="145"/>
      <c r="D552" s="165"/>
      <c r="E552" s="119"/>
      <c r="F552" s="127"/>
      <c r="G552" s="69"/>
      <c r="H552" s="70"/>
      <c r="I552" s="71"/>
      <c r="J552" s="231">
        <f t="shared" si="365"/>
        <v>0</v>
      </c>
      <c r="K552" s="97">
        <f t="shared" si="359"/>
        <v>0</v>
      </c>
      <c r="L552" s="73">
        <f t="shared" si="360"/>
        <v>0</v>
      </c>
      <c r="M552" s="99">
        <f t="shared" si="361"/>
        <v>0</v>
      </c>
      <c r="N552" s="19">
        <f t="shared" si="362"/>
        <v>0</v>
      </c>
      <c r="O552" s="20">
        <f t="shared" si="363"/>
        <v>0</v>
      </c>
      <c r="P552" s="21"/>
      <c r="Q552" s="97">
        <f t="shared" si="364"/>
        <v>0</v>
      </c>
    </row>
    <row r="553" spans="1:17" x14ac:dyDescent="0.3">
      <c r="A553" s="158"/>
      <c r="B553" s="163"/>
      <c r="C553" s="145"/>
      <c r="D553" s="165"/>
      <c r="E553" s="119"/>
      <c r="F553" s="127"/>
      <c r="G553" s="69"/>
      <c r="H553" s="70"/>
      <c r="I553" s="71"/>
      <c r="J553" s="231">
        <f t="shared" si="365"/>
        <v>0</v>
      </c>
      <c r="K553" s="97">
        <f t="shared" si="359"/>
        <v>0</v>
      </c>
      <c r="L553" s="73">
        <f t="shared" si="360"/>
        <v>0</v>
      </c>
      <c r="M553" s="99">
        <f t="shared" si="361"/>
        <v>0</v>
      </c>
      <c r="N553" s="19">
        <f t="shared" si="362"/>
        <v>0</v>
      </c>
      <c r="O553" s="20">
        <f t="shared" si="363"/>
        <v>0</v>
      </c>
      <c r="P553" s="21"/>
      <c r="Q553" s="97">
        <f t="shared" si="364"/>
        <v>0</v>
      </c>
    </row>
    <row r="554" spans="1:17" x14ac:dyDescent="0.3">
      <c r="A554" s="158"/>
      <c r="B554" s="163"/>
      <c r="C554" s="145"/>
      <c r="D554" s="165"/>
      <c r="E554" s="119"/>
      <c r="F554" s="127"/>
      <c r="G554" s="69"/>
      <c r="H554" s="70"/>
      <c r="I554" s="71"/>
      <c r="J554" s="231">
        <f t="shared" si="365"/>
        <v>0</v>
      </c>
      <c r="K554" s="97">
        <f t="shared" si="359"/>
        <v>0</v>
      </c>
      <c r="L554" s="73">
        <f t="shared" si="360"/>
        <v>0</v>
      </c>
      <c r="M554" s="99">
        <f t="shared" si="361"/>
        <v>0</v>
      </c>
      <c r="N554" s="19">
        <f t="shared" si="362"/>
        <v>0</v>
      </c>
      <c r="O554" s="20">
        <f t="shared" si="363"/>
        <v>0</v>
      </c>
      <c r="P554" s="21"/>
      <c r="Q554" s="97">
        <f t="shared" si="364"/>
        <v>0</v>
      </c>
    </row>
    <row r="555" spans="1:17" ht="15" thickBot="1" x14ac:dyDescent="0.35">
      <c r="A555" s="158"/>
      <c r="B555" s="163"/>
      <c r="C555" s="145"/>
      <c r="D555" s="165"/>
      <c r="E555" s="120"/>
      <c r="F555" s="128"/>
      <c r="G555" s="75"/>
      <c r="H555" s="76"/>
      <c r="I555" s="77"/>
      <c r="J555" s="231">
        <f t="shared" si="365"/>
        <v>0</v>
      </c>
      <c r="K555" s="98">
        <f t="shared" si="359"/>
        <v>0</v>
      </c>
      <c r="L555" s="79">
        <f t="shared" si="360"/>
        <v>0</v>
      </c>
      <c r="M555" s="100">
        <f t="shared" si="361"/>
        <v>0</v>
      </c>
      <c r="N555" s="81">
        <f t="shared" si="362"/>
        <v>0</v>
      </c>
      <c r="O555" s="82">
        <f t="shared" si="363"/>
        <v>0</v>
      </c>
      <c r="P555" s="83"/>
      <c r="Q555" s="98">
        <f t="shared" si="364"/>
        <v>0</v>
      </c>
    </row>
    <row r="556" spans="1:17" ht="15" thickBot="1" x14ac:dyDescent="0.35">
      <c r="A556" s="158"/>
      <c r="B556" s="160" t="s">
        <v>175</v>
      </c>
      <c r="C556" s="160"/>
      <c r="D556" s="161"/>
      <c r="E556" s="122">
        <f t="shared" ref="E556:O556" si="366">SUM(E545:E555)</f>
        <v>0</v>
      </c>
      <c r="F556" s="131"/>
      <c r="G556" s="125">
        <f t="shared" si="366"/>
        <v>0</v>
      </c>
      <c r="H556" s="92">
        <f t="shared" si="366"/>
        <v>0</v>
      </c>
      <c r="I556" s="92">
        <f t="shared" si="366"/>
        <v>0</v>
      </c>
      <c r="J556" s="116">
        <f t="shared" si="366"/>
        <v>0</v>
      </c>
      <c r="K556" s="93">
        <f t="shared" si="366"/>
        <v>0</v>
      </c>
      <c r="L556" s="93">
        <f t="shared" si="366"/>
        <v>0</v>
      </c>
      <c r="M556" s="94">
        <f t="shared" si="366"/>
        <v>0</v>
      </c>
      <c r="N556" s="95">
        <f t="shared" si="366"/>
        <v>0</v>
      </c>
      <c r="O556" s="96">
        <f t="shared" si="366"/>
        <v>0</v>
      </c>
      <c r="P556" s="86"/>
      <c r="Q556" s="93">
        <f t="shared" ref="Q556" si="367">SUM(Q545:Q555)</f>
        <v>0</v>
      </c>
    </row>
    <row r="557" spans="1:17" ht="15" customHeight="1" thickBot="1" x14ac:dyDescent="0.35">
      <c r="A557" s="133" t="s">
        <v>71</v>
      </c>
      <c r="B557" s="134"/>
      <c r="C557" s="134"/>
      <c r="D557" s="181"/>
      <c r="E557" s="123">
        <f>E556+E544+E532+E520+E508+E496+E484+E472+E460+E448+E436+E424+E412+E400+E388+E376+E364+E352+E340+E328+E316+E304+E292+E280+E268+E256+E244+E232+E220+E208+E196+E184+E172+E160+E148+E136+E124+E112+E100+E88+E76+E64+E52+E40+E28+E16</f>
        <v>0</v>
      </c>
      <c r="F557" s="132"/>
      <c r="G557" s="126"/>
      <c r="H557" s="102"/>
      <c r="I557" s="102"/>
      <c r="J557" s="232"/>
      <c r="K557" s="101">
        <f t="shared" ref="K557:Q557" si="368">K556+K544+K532+K520+K508+K496+K484+K472+K460+K448+K436+K424+K412+K400+K388+K376+K364+K352+K340+K328+K316+K304+K292+K280+K268+K256+K244+K232+K220+K208+K196+K184+K172+K160+K148+K136+K124+K112+K100+K88+K76+K64+K52+K40+K28+K16</f>
        <v>0</v>
      </c>
      <c r="L557" s="101">
        <f t="shared" si="368"/>
        <v>0</v>
      </c>
      <c r="M557" s="101">
        <f t="shared" si="368"/>
        <v>0</v>
      </c>
      <c r="N557" s="101">
        <f t="shared" si="368"/>
        <v>0</v>
      </c>
      <c r="O557" s="101">
        <f t="shared" si="368"/>
        <v>0</v>
      </c>
      <c r="P557" s="101">
        <f t="shared" si="368"/>
        <v>0</v>
      </c>
      <c r="Q557" s="103">
        <f t="shared" si="368"/>
        <v>0</v>
      </c>
    </row>
    <row r="629" spans="1:16" s="1" customFormat="1" x14ac:dyDescent="0.3">
      <c r="A629" s="22"/>
      <c r="B629" s="22"/>
      <c r="C629" s="22"/>
      <c r="D629" s="55"/>
      <c r="E629" s="88"/>
      <c r="F629" s="88"/>
      <c r="G629" s="22"/>
      <c r="H629" s="22"/>
      <c r="I629" s="22"/>
      <c r="J629" s="187"/>
      <c r="N629" s="22"/>
      <c r="O629" s="22"/>
      <c r="P629" s="22"/>
    </row>
    <row r="677" spans="4:17" ht="14.4" customHeight="1" x14ac:dyDescent="0.3">
      <c r="D677" s="22"/>
      <c r="E677" s="22"/>
      <c r="F677" s="22"/>
      <c r="K677" s="22"/>
      <c r="L677" s="22"/>
      <c r="M677" s="22"/>
      <c r="Q677" s="22"/>
    </row>
    <row r="713" spans="4:17" ht="14.4" customHeight="1" x14ac:dyDescent="0.3">
      <c r="D713" s="22"/>
      <c r="E713" s="22"/>
      <c r="F713" s="22"/>
      <c r="K713" s="22"/>
      <c r="L713" s="22"/>
      <c r="M713" s="22"/>
      <c r="Q713" s="22"/>
    </row>
    <row r="724" spans="4:17" ht="15" customHeight="1" x14ac:dyDescent="0.3">
      <c r="D724" s="22"/>
      <c r="E724" s="22"/>
      <c r="F724" s="22"/>
      <c r="K724" s="22"/>
      <c r="L724" s="22"/>
      <c r="M724" s="22"/>
      <c r="Q724" s="22"/>
    </row>
    <row r="736" spans="4:17" ht="15" customHeight="1" x14ac:dyDescent="0.3">
      <c r="D736" s="22"/>
      <c r="E736" s="22"/>
      <c r="F736" s="22"/>
      <c r="K736" s="22"/>
      <c r="L736" s="22"/>
      <c r="M736" s="22"/>
      <c r="Q736" s="22"/>
    </row>
    <row r="748" spans="4:17" ht="15" customHeight="1" x14ac:dyDescent="0.3">
      <c r="D748" s="22"/>
      <c r="E748" s="22"/>
      <c r="F748" s="22"/>
      <c r="K748" s="22"/>
      <c r="L748" s="22"/>
      <c r="M748" s="22"/>
      <c r="Q748" s="22"/>
    </row>
  </sheetData>
  <mergeCells count="1">
    <mergeCell ref="E2:E4"/>
  </mergeCells>
  <dataValidations count="1">
    <dataValidation operator="greaterThanOrEqual" allowBlank="1" showInputMessage="1" showErrorMessage="1" sqref="G6:G15 G533:J543 H5:J15 G17:J27 G29:J39 G41:J51 G53:J63 G65:J75 G77:J87 G89:J99 G101:J111 G113:J123 G125:J135 G137:J147 G149:J159 G161:J171 G173:J183 G185:J195 G197:J207 G209:J219 G221:J231 G233:J243 G245:J255 G257:J267 G269:J279 G281:J291 G293:J303 G305:J315 G317:J327 G329:J339 G341:J351 G353:J363 G365:J375 G377:J387 G389:J399 G401:J411 G413:J423 G425:J435 G437:J447 G449:J459 G461:J471 G473:J483 G485:J495 G497:J507 G509:J519 G521:J531 G545:J555 E2:E4"/>
  </dataValidations>
  <pageMargins left="0.7" right="0.7" top="0.75" bottom="0.75" header="0.3" footer="0.3"/>
  <ignoredErrors>
    <ignoredError sqref="J5:J557" unlockedFormula="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56"/>
  <sheetViews>
    <sheetView zoomScale="55" zoomScaleNormal="55" workbookViewId="0">
      <selection activeCell="E2" sqref="E2:E4"/>
    </sheetView>
  </sheetViews>
  <sheetFormatPr defaultColWidth="9.109375" defaultRowHeight="14.4" x14ac:dyDescent="0.3"/>
  <cols>
    <col min="1" max="1" width="17" style="22" customWidth="1"/>
    <col min="2" max="2" width="11" style="22" customWidth="1"/>
    <col min="3" max="3" width="26.33203125" style="22" customWidth="1"/>
    <col min="4" max="4" width="9.109375" style="55"/>
    <col min="5" max="5" width="9.109375" style="117"/>
    <col min="6" max="8" width="20.33203125" style="187" customWidth="1"/>
    <col min="9" max="9" width="25.33203125" style="188" bestFit="1" customWidth="1"/>
    <col min="10" max="10" width="27.33203125" style="22" bestFit="1" customWidth="1"/>
    <col min="11" max="12" width="29.109375" style="22" hidden="1" customWidth="1"/>
    <col min="13" max="13" width="29.109375" style="1" hidden="1" customWidth="1"/>
    <col min="14" max="15" width="14.88671875" style="22" customWidth="1"/>
    <col min="16" max="16" width="17.109375" style="22" customWidth="1"/>
    <col min="17" max="17" width="14.88671875" style="22" customWidth="1"/>
    <col min="18" max="18" width="14.88671875" style="1" customWidth="1"/>
    <col min="19" max="21" width="17.109375" style="1" customWidth="1"/>
    <col min="22" max="24" width="13.5546875" style="22" customWidth="1"/>
    <col min="25" max="25" width="14.21875" style="1" customWidth="1"/>
    <col min="26" max="16384" width="9.109375" style="22"/>
  </cols>
  <sheetData>
    <row r="1" spans="1:25" s="1" customFormat="1" ht="36" customHeight="1" thickBot="1" x14ac:dyDescent="0.35">
      <c r="D1" s="2"/>
      <c r="E1" s="112"/>
      <c r="F1" s="313" t="s">
        <v>53</v>
      </c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5"/>
      <c r="V1" s="316" t="s">
        <v>56</v>
      </c>
      <c r="W1" s="317"/>
      <c r="X1" s="317"/>
      <c r="Y1" s="318"/>
    </row>
    <row r="2" spans="1:25" s="2" customFormat="1" ht="30" customHeight="1" x14ac:dyDescent="0.3">
      <c r="A2" s="3" t="s">
        <v>0</v>
      </c>
      <c r="B2" s="288" t="s">
        <v>200</v>
      </c>
      <c r="C2" s="288"/>
      <c r="D2" s="289"/>
      <c r="E2" s="304" t="s">
        <v>201</v>
      </c>
      <c r="F2" s="298" t="s">
        <v>45</v>
      </c>
      <c r="G2" s="299"/>
      <c r="H2" s="300"/>
      <c r="I2" s="321" t="s">
        <v>59</v>
      </c>
      <c r="J2" s="324" t="s">
        <v>46</v>
      </c>
      <c r="K2" s="363" t="s">
        <v>47</v>
      </c>
      <c r="L2" s="364"/>
      <c r="M2" s="324" t="s">
        <v>48</v>
      </c>
      <c r="N2" s="316" t="s">
        <v>65</v>
      </c>
      <c r="O2" s="317"/>
      <c r="P2" s="317"/>
      <c r="Q2" s="319"/>
      <c r="R2" s="324" t="s">
        <v>49</v>
      </c>
      <c r="S2" s="324" t="s">
        <v>50</v>
      </c>
      <c r="T2" s="324" t="s">
        <v>72</v>
      </c>
      <c r="U2" s="292" t="s">
        <v>52</v>
      </c>
      <c r="V2" s="313" t="s">
        <v>35</v>
      </c>
      <c r="W2" s="314" t="s">
        <v>54</v>
      </c>
      <c r="X2" s="315" t="s">
        <v>55</v>
      </c>
      <c r="Y2" s="319" t="s">
        <v>57</v>
      </c>
    </row>
    <row r="3" spans="1:25" s="2" customFormat="1" ht="33" customHeight="1" x14ac:dyDescent="0.3">
      <c r="A3" s="104" t="s">
        <v>60</v>
      </c>
      <c r="B3" s="295" t="s">
        <v>128</v>
      </c>
      <c r="C3" s="296"/>
      <c r="D3" s="297"/>
      <c r="E3" s="305"/>
      <c r="F3" s="301"/>
      <c r="G3" s="302"/>
      <c r="H3" s="303"/>
      <c r="I3" s="322"/>
      <c r="J3" s="325"/>
      <c r="K3" s="106"/>
      <c r="L3" s="105"/>
      <c r="M3" s="325"/>
      <c r="N3" s="365"/>
      <c r="O3" s="366"/>
      <c r="P3" s="366"/>
      <c r="Q3" s="367"/>
      <c r="R3" s="325"/>
      <c r="S3" s="325"/>
      <c r="T3" s="325"/>
      <c r="U3" s="293"/>
      <c r="V3" s="330"/>
      <c r="W3" s="331"/>
      <c r="X3" s="329"/>
      <c r="Y3" s="320"/>
    </row>
    <row r="4" spans="1:25" s="2" customFormat="1" ht="32.4" customHeight="1" thickBot="1" x14ac:dyDescent="0.35">
      <c r="A4" s="4" t="s">
        <v>74</v>
      </c>
      <c r="B4" s="357" t="s">
        <v>197</v>
      </c>
      <c r="C4" s="357"/>
      <c r="D4" s="358"/>
      <c r="E4" s="306"/>
      <c r="F4" s="182" t="s">
        <v>66</v>
      </c>
      <c r="G4" s="183" t="s">
        <v>73</v>
      </c>
      <c r="H4" s="184" t="s">
        <v>67</v>
      </c>
      <c r="I4" s="323"/>
      <c r="J4" s="326"/>
      <c r="K4" s="7" t="s">
        <v>61</v>
      </c>
      <c r="L4" s="6" t="s">
        <v>62</v>
      </c>
      <c r="M4" s="326"/>
      <c r="N4" s="7" t="s">
        <v>63</v>
      </c>
      <c r="O4" s="5" t="s">
        <v>64</v>
      </c>
      <c r="P4" s="198" t="s">
        <v>181</v>
      </c>
      <c r="Q4" s="6" t="s">
        <v>182</v>
      </c>
      <c r="R4" s="326"/>
      <c r="S4" s="326"/>
      <c r="T4" s="326"/>
      <c r="U4" s="294"/>
      <c r="V4" s="8">
        <v>0.44</v>
      </c>
      <c r="W4" s="9">
        <v>0.56000000000000005</v>
      </c>
      <c r="X4" s="10">
        <v>1</v>
      </c>
      <c r="Y4" s="320"/>
    </row>
    <row r="5" spans="1:25" x14ac:dyDescent="0.3">
      <c r="A5" s="307" t="s">
        <v>27</v>
      </c>
      <c r="B5" s="11" t="s">
        <v>1</v>
      </c>
      <c r="C5" s="12" t="s">
        <v>129</v>
      </c>
      <c r="D5" s="13" t="s">
        <v>28</v>
      </c>
      <c r="E5" s="113">
        <f>'Y2 PC'!E16</f>
        <v>0</v>
      </c>
      <c r="F5" s="113">
        <f>'Y2 PC'!G16</f>
        <v>0</v>
      </c>
      <c r="G5" s="113">
        <f>'Y2 PC'!H16</f>
        <v>0</v>
      </c>
      <c r="H5" s="113">
        <f>'Y2 PC'!I16</f>
        <v>0</v>
      </c>
      <c r="I5" s="113">
        <f>'Y2 PC'!K16</f>
        <v>0</v>
      </c>
      <c r="J5" s="63"/>
      <c r="K5" s="66"/>
      <c r="L5" s="58"/>
      <c r="M5" s="15">
        <f>SUM($K5:$L5)</f>
        <v>0</v>
      </c>
      <c r="N5" s="66"/>
      <c r="O5" s="57"/>
      <c r="P5" s="199"/>
      <c r="Q5" s="60"/>
      <c r="R5" s="15">
        <f>SUM($N5:$Q5)</f>
        <v>0</v>
      </c>
      <c r="S5" s="15">
        <f>I5+J5+M5+R5</f>
        <v>0</v>
      </c>
      <c r="T5" s="17">
        <f>25%*(S5-J5)</f>
        <v>0</v>
      </c>
      <c r="U5" s="18">
        <f>ROUND(SUM(S5:T5),0)</f>
        <v>0</v>
      </c>
      <c r="V5" s="19">
        <f>$V$4*$U5</f>
        <v>0</v>
      </c>
      <c r="W5" s="20">
        <f>$W$4*$U5</f>
        <v>0</v>
      </c>
      <c r="X5" s="21"/>
      <c r="Y5" s="15">
        <f>ROUND(SUM($V5:$X5),0)</f>
        <v>0</v>
      </c>
    </row>
    <row r="6" spans="1:25" x14ac:dyDescent="0.3">
      <c r="A6" s="308"/>
      <c r="B6" s="23" t="s">
        <v>2</v>
      </c>
      <c r="C6" s="24" t="s">
        <v>76</v>
      </c>
      <c r="D6" s="107" t="s">
        <v>40</v>
      </c>
      <c r="E6" s="113">
        <f>'Y2 PC'!E28</f>
        <v>0</v>
      </c>
      <c r="F6" s="113">
        <f>'Y2 PC'!G28</f>
        <v>0</v>
      </c>
      <c r="G6" s="113">
        <f>'Y2 PC'!H28</f>
        <v>0</v>
      </c>
      <c r="H6" s="113">
        <f>'Y2 PC'!I28</f>
        <v>0</v>
      </c>
      <c r="I6" s="113">
        <f>'Y2 PC'!K28</f>
        <v>0</v>
      </c>
      <c r="J6" s="64"/>
      <c r="K6" s="67"/>
      <c r="L6" s="60"/>
      <c r="M6" s="26"/>
      <c r="N6" s="67"/>
      <c r="O6" s="59"/>
      <c r="P6" s="200"/>
      <c r="Q6" s="60"/>
      <c r="R6" s="26">
        <f t="shared" ref="R6:R50" si="0">SUM($N6:$Q6)</f>
        <v>0</v>
      </c>
      <c r="S6" s="26">
        <f t="shared" ref="S6:S50" si="1">I6+J6+M6+R6</f>
        <v>0</v>
      </c>
      <c r="T6" s="28">
        <f t="shared" ref="T6:T50" si="2">25%*(S6-J6)</f>
        <v>0</v>
      </c>
      <c r="U6" s="29">
        <f t="shared" ref="U6:U50" si="3">ROUND(SUM(S6:T6),0)</f>
        <v>0</v>
      </c>
      <c r="V6" s="27">
        <f t="shared" ref="V6:V50" si="4">$V$4*$U6</f>
        <v>0</v>
      </c>
      <c r="W6" s="25">
        <f t="shared" ref="W6:W50" si="5">$W$4*$U6</f>
        <v>0</v>
      </c>
      <c r="X6" s="30"/>
      <c r="Y6" s="26">
        <f t="shared" ref="Y6:Y50" si="6">ROUND(SUM($V6:$X6),0)</f>
        <v>0</v>
      </c>
    </row>
    <row r="7" spans="1:25" x14ac:dyDescent="0.3">
      <c r="A7" s="308"/>
      <c r="B7" s="23" t="s">
        <v>3</v>
      </c>
      <c r="C7" s="24" t="s">
        <v>77</v>
      </c>
      <c r="D7" s="13" t="s">
        <v>29</v>
      </c>
      <c r="E7" s="113">
        <f>'Y2 PC'!E40</f>
        <v>0</v>
      </c>
      <c r="F7" s="113">
        <f>'Y2 PC'!G40</f>
        <v>0</v>
      </c>
      <c r="G7" s="113">
        <f>'Y2 PC'!H40</f>
        <v>0</v>
      </c>
      <c r="H7" s="113">
        <f>'Y2 PC'!I40</f>
        <v>0</v>
      </c>
      <c r="I7" s="113">
        <f>'Y2 PC'!K40</f>
        <v>0</v>
      </c>
      <c r="J7" s="64"/>
      <c r="K7" s="67"/>
      <c r="L7" s="60"/>
      <c r="M7" s="26"/>
      <c r="N7" s="67"/>
      <c r="O7" s="59"/>
      <c r="P7" s="200"/>
      <c r="Q7" s="60"/>
      <c r="R7" s="26">
        <f t="shared" si="0"/>
        <v>0</v>
      </c>
      <c r="S7" s="26">
        <f t="shared" si="1"/>
        <v>0</v>
      </c>
      <c r="T7" s="28">
        <f t="shared" si="2"/>
        <v>0</v>
      </c>
      <c r="U7" s="29">
        <f t="shared" si="3"/>
        <v>0</v>
      </c>
      <c r="V7" s="27">
        <f t="shared" si="4"/>
        <v>0</v>
      </c>
      <c r="W7" s="25">
        <f t="shared" si="5"/>
        <v>0</v>
      </c>
      <c r="X7" s="30"/>
      <c r="Y7" s="26">
        <f t="shared" si="6"/>
        <v>0</v>
      </c>
    </row>
    <row r="8" spans="1:25" x14ac:dyDescent="0.3">
      <c r="A8" s="308"/>
      <c r="B8" s="23" t="s">
        <v>4</v>
      </c>
      <c r="C8" s="24" t="s">
        <v>78</v>
      </c>
      <c r="D8" s="107" t="s">
        <v>30</v>
      </c>
      <c r="E8" s="113">
        <f>'Y2 PC'!E52</f>
        <v>0</v>
      </c>
      <c r="F8" s="113">
        <f>'Y2 PC'!G52</f>
        <v>0</v>
      </c>
      <c r="G8" s="113">
        <f>'Y2 PC'!H52</f>
        <v>0</v>
      </c>
      <c r="H8" s="113">
        <f>'Y2 PC'!I52</f>
        <v>0</v>
      </c>
      <c r="I8" s="113">
        <f>'Y2 PC'!K52</f>
        <v>0</v>
      </c>
      <c r="J8" s="64"/>
      <c r="K8" s="67"/>
      <c r="L8" s="60"/>
      <c r="M8" s="26"/>
      <c r="N8" s="67"/>
      <c r="O8" s="59"/>
      <c r="P8" s="200"/>
      <c r="Q8" s="60"/>
      <c r="R8" s="26">
        <f t="shared" si="0"/>
        <v>0</v>
      </c>
      <c r="S8" s="26">
        <f t="shared" si="1"/>
        <v>0</v>
      </c>
      <c r="T8" s="28">
        <f t="shared" si="2"/>
        <v>0</v>
      </c>
      <c r="U8" s="29">
        <f t="shared" si="3"/>
        <v>0</v>
      </c>
      <c r="V8" s="27">
        <f t="shared" si="4"/>
        <v>0</v>
      </c>
      <c r="W8" s="25">
        <f t="shared" si="5"/>
        <v>0</v>
      </c>
      <c r="X8" s="30"/>
      <c r="Y8" s="26">
        <f t="shared" si="6"/>
        <v>0</v>
      </c>
    </row>
    <row r="9" spans="1:25" x14ac:dyDescent="0.3">
      <c r="A9" s="308"/>
      <c r="B9" s="23" t="s">
        <v>5</v>
      </c>
      <c r="C9" s="24" t="s">
        <v>79</v>
      </c>
      <c r="D9" s="107" t="s">
        <v>30</v>
      </c>
      <c r="E9" s="113">
        <f>'Y2 PC'!E64</f>
        <v>0</v>
      </c>
      <c r="F9" s="113">
        <f>'Y2 PC'!G64</f>
        <v>0</v>
      </c>
      <c r="G9" s="113">
        <f>'Y2 PC'!H64</f>
        <v>0</v>
      </c>
      <c r="H9" s="113">
        <f>'Y2 PC'!I64</f>
        <v>0</v>
      </c>
      <c r="I9" s="113">
        <f>'Y2 PC'!K64</f>
        <v>0</v>
      </c>
      <c r="J9" s="64"/>
      <c r="K9" s="67"/>
      <c r="L9" s="60"/>
      <c r="M9" s="26"/>
      <c r="N9" s="67"/>
      <c r="O9" s="59"/>
      <c r="P9" s="200"/>
      <c r="Q9" s="60"/>
      <c r="R9" s="26">
        <f t="shared" si="0"/>
        <v>0</v>
      </c>
      <c r="S9" s="26">
        <f t="shared" si="1"/>
        <v>0</v>
      </c>
      <c r="T9" s="28">
        <f t="shared" si="2"/>
        <v>0</v>
      </c>
      <c r="U9" s="29">
        <f t="shared" si="3"/>
        <v>0</v>
      </c>
      <c r="V9" s="27">
        <f t="shared" si="4"/>
        <v>0</v>
      </c>
      <c r="W9" s="25">
        <f t="shared" si="5"/>
        <v>0</v>
      </c>
      <c r="X9" s="30"/>
      <c r="Y9" s="26">
        <f t="shared" si="6"/>
        <v>0</v>
      </c>
    </row>
    <row r="10" spans="1:25" x14ac:dyDescent="0.3">
      <c r="A10" s="308"/>
      <c r="B10" s="23" t="s">
        <v>6</v>
      </c>
      <c r="C10" s="24" t="s">
        <v>130</v>
      </c>
      <c r="D10" s="13" t="s">
        <v>31</v>
      </c>
      <c r="E10" s="113">
        <f>'Y2 PC'!E76</f>
        <v>0</v>
      </c>
      <c r="F10" s="113">
        <f>'Y2 PC'!G76</f>
        <v>0</v>
      </c>
      <c r="G10" s="113">
        <f>'Y2 PC'!H76</f>
        <v>0</v>
      </c>
      <c r="H10" s="113">
        <f>'Y2 PC'!I76</f>
        <v>0</v>
      </c>
      <c r="I10" s="113">
        <f>'Y2 PC'!K76</f>
        <v>0</v>
      </c>
      <c r="J10" s="64"/>
      <c r="K10" s="67"/>
      <c r="L10" s="60"/>
      <c r="M10" s="26">
        <f t="shared" ref="M10:M50" si="7">SUM($K10:$L10)</f>
        <v>0</v>
      </c>
      <c r="N10" s="67"/>
      <c r="O10" s="59"/>
      <c r="P10" s="200"/>
      <c r="Q10" s="60"/>
      <c r="R10" s="26">
        <f t="shared" si="0"/>
        <v>0</v>
      </c>
      <c r="S10" s="26">
        <f t="shared" si="1"/>
        <v>0</v>
      </c>
      <c r="T10" s="28">
        <f t="shared" si="2"/>
        <v>0</v>
      </c>
      <c r="U10" s="29">
        <f t="shared" si="3"/>
        <v>0</v>
      </c>
      <c r="V10" s="27">
        <f t="shared" si="4"/>
        <v>0</v>
      </c>
      <c r="W10" s="25">
        <f t="shared" si="5"/>
        <v>0</v>
      </c>
      <c r="X10" s="30"/>
      <c r="Y10" s="26">
        <f t="shared" si="6"/>
        <v>0</v>
      </c>
    </row>
    <row r="11" spans="1:25" x14ac:dyDescent="0.3">
      <c r="A11" s="308"/>
      <c r="B11" s="23" t="s">
        <v>7</v>
      </c>
      <c r="C11" s="24" t="s">
        <v>80</v>
      </c>
      <c r="D11" s="107" t="s">
        <v>33</v>
      </c>
      <c r="E11" s="113">
        <f>'Y2 PC'!E88</f>
        <v>0</v>
      </c>
      <c r="F11" s="113">
        <f>'Y2 PC'!G88</f>
        <v>0</v>
      </c>
      <c r="G11" s="113">
        <f>'Y2 PC'!H88</f>
        <v>0</v>
      </c>
      <c r="H11" s="113">
        <f>'Y2 PC'!I88</f>
        <v>0</v>
      </c>
      <c r="I11" s="113">
        <f>'Y2 PC'!K88</f>
        <v>0</v>
      </c>
      <c r="J11" s="64"/>
      <c r="K11" s="67"/>
      <c r="L11" s="60"/>
      <c r="M11" s="26">
        <f t="shared" si="7"/>
        <v>0</v>
      </c>
      <c r="N11" s="67"/>
      <c r="O11" s="59"/>
      <c r="P11" s="200"/>
      <c r="Q11" s="60"/>
      <c r="R11" s="26">
        <f t="shared" si="0"/>
        <v>0</v>
      </c>
      <c r="S11" s="26">
        <f t="shared" si="1"/>
        <v>0</v>
      </c>
      <c r="T11" s="28">
        <f t="shared" si="2"/>
        <v>0</v>
      </c>
      <c r="U11" s="29">
        <f t="shared" si="3"/>
        <v>0</v>
      </c>
      <c r="V11" s="27">
        <f t="shared" si="4"/>
        <v>0</v>
      </c>
      <c r="W11" s="25">
        <f t="shared" si="5"/>
        <v>0</v>
      </c>
      <c r="X11" s="30"/>
      <c r="Y11" s="26">
        <f t="shared" si="6"/>
        <v>0</v>
      </c>
    </row>
    <row r="12" spans="1:25" x14ac:dyDescent="0.3">
      <c r="A12" s="308"/>
      <c r="B12" s="23" t="s">
        <v>8</v>
      </c>
      <c r="C12" s="24" t="s">
        <v>81</v>
      </c>
      <c r="D12" s="13" t="s">
        <v>82</v>
      </c>
      <c r="E12" s="113">
        <f>'Y2 PC'!E100</f>
        <v>0</v>
      </c>
      <c r="F12" s="113">
        <f>'Y2 PC'!G100</f>
        <v>0</v>
      </c>
      <c r="G12" s="113">
        <f>'Y2 PC'!H100</f>
        <v>0</v>
      </c>
      <c r="H12" s="113">
        <f>'Y2 PC'!I100</f>
        <v>0</v>
      </c>
      <c r="I12" s="113">
        <f>'Y2 PC'!K100</f>
        <v>0</v>
      </c>
      <c r="J12" s="64"/>
      <c r="K12" s="67"/>
      <c r="L12" s="60"/>
      <c r="M12" s="26">
        <f t="shared" si="7"/>
        <v>0</v>
      </c>
      <c r="N12" s="67"/>
      <c r="O12" s="59"/>
      <c r="P12" s="200"/>
      <c r="Q12" s="60"/>
      <c r="R12" s="26">
        <f t="shared" si="0"/>
        <v>0</v>
      </c>
      <c r="S12" s="26">
        <f t="shared" si="1"/>
        <v>0</v>
      </c>
      <c r="T12" s="28">
        <f t="shared" si="2"/>
        <v>0</v>
      </c>
      <c r="U12" s="29">
        <f t="shared" si="3"/>
        <v>0</v>
      </c>
      <c r="V12" s="27">
        <f t="shared" si="4"/>
        <v>0</v>
      </c>
      <c r="W12" s="25">
        <f t="shared" si="5"/>
        <v>0</v>
      </c>
      <c r="X12" s="30"/>
      <c r="Y12" s="26">
        <f t="shared" si="6"/>
        <v>0</v>
      </c>
    </row>
    <row r="13" spans="1:25" x14ac:dyDescent="0.3">
      <c r="A13" s="308"/>
      <c r="B13" s="23" t="s">
        <v>9</v>
      </c>
      <c r="C13" s="24" t="s">
        <v>83</v>
      </c>
      <c r="D13" s="107" t="s">
        <v>75</v>
      </c>
      <c r="E13" s="113">
        <f>'Y2 PC'!E112</f>
        <v>0</v>
      </c>
      <c r="F13" s="113">
        <f>'Y2 PC'!G112</f>
        <v>0</v>
      </c>
      <c r="G13" s="113">
        <f>'Y2 PC'!H112</f>
        <v>0</v>
      </c>
      <c r="H13" s="113">
        <f>'Y2 PC'!I112</f>
        <v>0</v>
      </c>
      <c r="I13" s="113">
        <f>'Y2 PC'!K112</f>
        <v>0</v>
      </c>
      <c r="J13" s="64"/>
      <c r="K13" s="67"/>
      <c r="L13" s="60"/>
      <c r="M13" s="26">
        <f t="shared" si="7"/>
        <v>0</v>
      </c>
      <c r="N13" s="67"/>
      <c r="O13" s="59"/>
      <c r="P13" s="200"/>
      <c r="Q13" s="60"/>
      <c r="R13" s="26">
        <f t="shared" si="0"/>
        <v>0</v>
      </c>
      <c r="S13" s="26">
        <f t="shared" si="1"/>
        <v>0</v>
      </c>
      <c r="T13" s="28">
        <f t="shared" si="2"/>
        <v>0</v>
      </c>
      <c r="U13" s="29">
        <f t="shared" si="3"/>
        <v>0</v>
      </c>
      <c r="V13" s="27">
        <f t="shared" si="4"/>
        <v>0</v>
      </c>
      <c r="W13" s="25">
        <f t="shared" si="5"/>
        <v>0</v>
      </c>
      <c r="X13" s="30"/>
      <c r="Y13" s="26">
        <f t="shared" si="6"/>
        <v>0</v>
      </c>
    </row>
    <row r="14" spans="1:25" x14ac:dyDescent="0.3">
      <c r="A14" s="308"/>
      <c r="B14" s="23" t="s">
        <v>10</v>
      </c>
      <c r="C14" s="24" t="s">
        <v>84</v>
      </c>
      <c r="D14" s="13" t="s">
        <v>32</v>
      </c>
      <c r="E14" s="113">
        <f>'Y2 PC'!E124</f>
        <v>0</v>
      </c>
      <c r="F14" s="113">
        <f>'Y2 PC'!G124</f>
        <v>0</v>
      </c>
      <c r="G14" s="113">
        <f>'Y2 PC'!H124</f>
        <v>0</v>
      </c>
      <c r="H14" s="113">
        <f>'Y2 PC'!I124</f>
        <v>0</v>
      </c>
      <c r="I14" s="113">
        <f>'Y2 PC'!K124</f>
        <v>0</v>
      </c>
      <c r="J14" s="64"/>
      <c r="K14" s="67"/>
      <c r="L14" s="60"/>
      <c r="M14" s="26">
        <f t="shared" si="7"/>
        <v>0</v>
      </c>
      <c r="N14" s="67"/>
      <c r="O14" s="59"/>
      <c r="P14" s="200"/>
      <c r="Q14" s="60"/>
      <c r="R14" s="26">
        <f t="shared" si="0"/>
        <v>0</v>
      </c>
      <c r="S14" s="26">
        <f t="shared" si="1"/>
        <v>0</v>
      </c>
      <c r="T14" s="28">
        <f t="shared" si="2"/>
        <v>0</v>
      </c>
      <c r="U14" s="29">
        <f t="shared" si="3"/>
        <v>0</v>
      </c>
      <c r="V14" s="27">
        <f t="shared" si="4"/>
        <v>0</v>
      </c>
      <c r="W14" s="25">
        <f t="shared" si="5"/>
        <v>0</v>
      </c>
      <c r="X14" s="30"/>
      <c r="Y14" s="26">
        <f t="shared" si="6"/>
        <v>0</v>
      </c>
    </row>
    <row r="15" spans="1:25" x14ac:dyDescent="0.3">
      <c r="A15" s="308"/>
      <c r="B15" s="23" t="s">
        <v>11</v>
      </c>
      <c r="C15" s="24" t="s">
        <v>85</v>
      </c>
      <c r="D15" s="107" t="s">
        <v>32</v>
      </c>
      <c r="E15" s="113">
        <f>'Y2 PC'!E136</f>
        <v>0</v>
      </c>
      <c r="F15" s="113">
        <f>'Y2 PC'!G136</f>
        <v>0</v>
      </c>
      <c r="G15" s="113">
        <f>'Y2 PC'!H136</f>
        <v>0</v>
      </c>
      <c r="H15" s="113">
        <f>'Y2 PC'!I136</f>
        <v>0</v>
      </c>
      <c r="I15" s="113">
        <f>'Y2 PC'!K136</f>
        <v>0</v>
      </c>
      <c r="J15" s="64"/>
      <c r="K15" s="67"/>
      <c r="L15" s="60"/>
      <c r="M15" s="26">
        <f t="shared" si="7"/>
        <v>0</v>
      </c>
      <c r="N15" s="67"/>
      <c r="O15" s="59"/>
      <c r="P15" s="200"/>
      <c r="Q15" s="60"/>
      <c r="R15" s="26">
        <f t="shared" si="0"/>
        <v>0</v>
      </c>
      <c r="S15" s="26">
        <f t="shared" si="1"/>
        <v>0</v>
      </c>
      <c r="T15" s="28">
        <f t="shared" si="2"/>
        <v>0</v>
      </c>
      <c r="U15" s="29">
        <f t="shared" si="3"/>
        <v>0</v>
      </c>
      <c r="V15" s="27">
        <f t="shared" si="4"/>
        <v>0</v>
      </c>
      <c r="W15" s="25">
        <f t="shared" si="5"/>
        <v>0</v>
      </c>
      <c r="X15" s="30"/>
      <c r="Y15" s="26">
        <f t="shared" si="6"/>
        <v>0</v>
      </c>
    </row>
    <row r="16" spans="1:25" x14ac:dyDescent="0.3">
      <c r="A16" s="308"/>
      <c r="B16" s="23" t="s">
        <v>12</v>
      </c>
      <c r="C16" s="24" t="s">
        <v>86</v>
      </c>
      <c r="D16" s="13" t="s">
        <v>37</v>
      </c>
      <c r="E16" s="113">
        <f>'Y2 PC'!E148</f>
        <v>0</v>
      </c>
      <c r="F16" s="113">
        <f>'Y2 PC'!G148</f>
        <v>0</v>
      </c>
      <c r="G16" s="113">
        <f>'Y2 PC'!H148</f>
        <v>0</v>
      </c>
      <c r="H16" s="113">
        <f>'Y2 PC'!I148</f>
        <v>0</v>
      </c>
      <c r="I16" s="113">
        <f>'Y2 PC'!K148</f>
        <v>0</v>
      </c>
      <c r="J16" s="64"/>
      <c r="K16" s="67"/>
      <c r="L16" s="60"/>
      <c r="M16" s="26">
        <f t="shared" si="7"/>
        <v>0</v>
      </c>
      <c r="N16" s="67"/>
      <c r="O16" s="59"/>
      <c r="P16" s="200"/>
      <c r="Q16" s="60"/>
      <c r="R16" s="26">
        <f t="shared" si="0"/>
        <v>0</v>
      </c>
      <c r="S16" s="26">
        <f t="shared" si="1"/>
        <v>0</v>
      </c>
      <c r="T16" s="28">
        <f t="shared" si="2"/>
        <v>0</v>
      </c>
      <c r="U16" s="29">
        <f t="shared" si="3"/>
        <v>0</v>
      </c>
      <c r="V16" s="27">
        <f t="shared" si="4"/>
        <v>0</v>
      </c>
      <c r="W16" s="25">
        <f t="shared" si="5"/>
        <v>0</v>
      </c>
      <c r="X16" s="30"/>
      <c r="Y16" s="26">
        <f t="shared" si="6"/>
        <v>0</v>
      </c>
    </row>
    <row r="17" spans="1:25" x14ac:dyDescent="0.3">
      <c r="A17" s="308"/>
      <c r="B17" s="23" t="s">
        <v>13</v>
      </c>
      <c r="C17" s="24" t="s">
        <v>87</v>
      </c>
      <c r="D17" s="107" t="s">
        <v>38</v>
      </c>
      <c r="E17" s="113">
        <f>'Y2 PC'!E160</f>
        <v>0</v>
      </c>
      <c r="F17" s="113">
        <f>'Y2 PC'!G160</f>
        <v>0</v>
      </c>
      <c r="G17" s="113">
        <f>'Y2 PC'!H160</f>
        <v>0</v>
      </c>
      <c r="H17" s="113">
        <f>'Y2 PC'!I160</f>
        <v>0</v>
      </c>
      <c r="I17" s="113">
        <f>'Y2 PC'!K160</f>
        <v>0</v>
      </c>
      <c r="J17" s="64"/>
      <c r="K17" s="67"/>
      <c r="L17" s="60"/>
      <c r="M17" s="26">
        <f t="shared" si="7"/>
        <v>0</v>
      </c>
      <c r="N17" s="67"/>
      <c r="O17" s="59"/>
      <c r="P17" s="200"/>
      <c r="Q17" s="60"/>
      <c r="R17" s="26">
        <f t="shared" si="0"/>
        <v>0</v>
      </c>
      <c r="S17" s="26">
        <f t="shared" si="1"/>
        <v>0</v>
      </c>
      <c r="T17" s="28">
        <f t="shared" si="2"/>
        <v>0</v>
      </c>
      <c r="U17" s="29">
        <f t="shared" si="3"/>
        <v>0</v>
      </c>
      <c r="V17" s="27">
        <f t="shared" si="4"/>
        <v>0</v>
      </c>
      <c r="W17" s="25">
        <f t="shared" si="5"/>
        <v>0</v>
      </c>
      <c r="X17" s="30"/>
      <c r="Y17" s="26">
        <f t="shared" si="6"/>
        <v>0</v>
      </c>
    </row>
    <row r="18" spans="1:25" x14ac:dyDescent="0.3">
      <c r="A18" s="308"/>
      <c r="B18" s="23" t="s">
        <v>14</v>
      </c>
      <c r="C18" s="24" t="s">
        <v>88</v>
      </c>
      <c r="D18" s="107" t="s">
        <v>39</v>
      </c>
      <c r="E18" s="113">
        <f>'Y2 PC'!E172</f>
        <v>0</v>
      </c>
      <c r="F18" s="113">
        <f>'Y2 PC'!G172</f>
        <v>0</v>
      </c>
      <c r="G18" s="113">
        <f>'Y2 PC'!H172</f>
        <v>0</v>
      </c>
      <c r="H18" s="113">
        <f>'Y2 PC'!I172</f>
        <v>0</v>
      </c>
      <c r="I18" s="113">
        <f>'Y2 PC'!K172</f>
        <v>0</v>
      </c>
      <c r="J18" s="64"/>
      <c r="K18" s="67"/>
      <c r="L18" s="60"/>
      <c r="M18" s="26">
        <f t="shared" si="7"/>
        <v>0</v>
      </c>
      <c r="N18" s="67"/>
      <c r="O18" s="59"/>
      <c r="P18" s="200"/>
      <c r="Q18" s="60"/>
      <c r="R18" s="26">
        <f t="shared" si="0"/>
        <v>0</v>
      </c>
      <c r="S18" s="26">
        <f t="shared" si="1"/>
        <v>0</v>
      </c>
      <c r="T18" s="28">
        <f t="shared" si="2"/>
        <v>0</v>
      </c>
      <c r="U18" s="29">
        <f t="shared" si="3"/>
        <v>0</v>
      </c>
      <c r="V18" s="27">
        <f t="shared" si="4"/>
        <v>0</v>
      </c>
      <c r="W18" s="25">
        <f t="shared" si="5"/>
        <v>0</v>
      </c>
      <c r="X18" s="30"/>
      <c r="Y18" s="26">
        <f t="shared" si="6"/>
        <v>0</v>
      </c>
    </row>
    <row r="19" spans="1:25" x14ac:dyDescent="0.3">
      <c r="A19" s="308"/>
      <c r="B19" s="23" t="s">
        <v>15</v>
      </c>
      <c r="C19" s="24" t="s">
        <v>89</v>
      </c>
      <c r="D19" s="13" t="s">
        <v>90</v>
      </c>
      <c r="E19" s="113">
        <f>'Y2 PC'!E184</f>
        <v>0</v>
      </c>
      <c r="F19" s="113">
        <f>'Y2 PC'!G184</f>
        <v>0</v>
      </c>
      <c r="G19" s="113">
        <f>'Y2 PC'!H184</f>
        <v>0</v>
      </c>
      <c r="H19" s="113">
        <f>'Y2 PC'!I184</f>
        <v>0</v>
      </c>
      <c r="I19" s="113">
        <f>'Y2 PC'!K184</f>
        <v>0</v>
      </c>
      <c r="J19" s="64"/>
      <c r="K19" s="67"/>
      <c r="L19" s="60"/>
      <c r="M19" s="26">
        <f t="shared" si="7"/>
        <v>0</v>
      </c>
      <c r="N19" s="67"/>
      <c r="O19" s="59"/>
      <c r="P19" s="200"/>
      <c r="Q19" s="60"/>
      <c r="R19" s="26">
        <f t="shared" si="0"/>
        <v>0</v>
      </c>
      <c r="S19" s="26">
        <f t="shared" si="1"/>
        <v>0</v>
      </c>
      <c r="T19" s="28">
        <f t="shared" si="2"/>
        <v>0</v>
      </c>
      <c r="U19" s="29">
        <f t="shared" si="3"/>
        <v>0</v>
      </c>
      <c r="V19" s="27">
        <f t="shared" si="4"/>
        <v>0</v>
      </c>
      <c r="W19" s="25">
        <f t="shared" si="5"/>
        <v>0</v>
      </c>
      <c r="X19" s="30"/>
      <c r="Y19" s="26">
        <f t="shared" si="6"/>
        <v>0</v>
      </c>
    </row>
    <row r="20" spans="1:25" x14ac:dyDescent="0.3">
      <c r="A20" s="308"/>
      <c r="B20" s="23" t="s">
        <v>16</v>
      </c>
      <c r="C20" s="24" t="s">
        <v>91</v>
      </c>
      <c r="D20" s="107" t="s">
        <v>92</v>
      </c>
      <c r="E20" s="113">
        <f>'Y2 PC'!E196</f>
        <v>0</v>
      </c>
      <c r="F20" s="113">
        <f>'Y2 PC'!G196</f>
        <v>0</v>
      </c>
      <c r="G20" s="113">
        <f>'Y2 PC'!H196</f>
        <v>0</v>
      </c>
      <c r="H20" s="113">
        <f>'Y2 PC'!I196</f>
        <v>0</v>
      </c>
      <c r="I20" s="113">
        <f>'Y2 PC'!K196</f>
        <v>0</v>
      </c>
      <c r="J20" s="64"/>
      <c r="K20" s="67"/>
      <c r="L20" s="60"/>
      <c r="M20" s="26">
        <f t="shared" si="7"/>
        <v>0</v>
      </c>
      <c r="N20" s="67"/>
      <c r="O20" s="59"/>
      <c r="P20" s="200"/>
      <c r="Q20" s="60"/>
      <c r="R20" s="26">
        <f t="shared" si="0"/>
        <v>0</v>
      </c>
      <c r="S20" s="26">
        <f t="shared" si="1"/>
        <v>0</v>
      </c>
      <c r="T20" s="28">
        <f t="shared" si="2"/>
        <v>0</v>
      </c>
      <c r="U20" s="29">
        <f t="shared" si="3"/>
        <v>0</v>
      </c>
      <c r="V20" s="27">
        <f t="shared" si="4"/>
        <v>0</v>
      </c>
      <c r="W20" s="25">
        <f t="shared" si="5"/>
        <v>0</v>
      </c>
      <c r="X20" s="30"/>
      <c r="Y20" s="26">
        <f t="shared" si="6"/>
        <v>0</v>
      </c>
    </row>
    <row r="21" spans="1:25" x14ac:dyDescent="0.3">
      <c r="A21" s="308"/>
      <c r="B21" s="23" t="s">
        <v>17</v>
      </c>
      <c r="C21" s="24" t="s">
        <v>93</v>
      </c>
      <c r="D21" s="107" t="s">
        <v>41</v>
      </c>
      <c r="E21" s="113">
        <f>'Y2 PC'!E208</f>
        <v>0</v>
      </c>
      <c r="F21" s="113">
        <f>'Y2 PC'!G208</f>
        <v>0</v>
      </c>
      <c r="G21" s="113">
        <f>'Y2 PC'!H208</f>
        <v>0</v>
      </c>
      <c r="H21" s="113">
        <f>'Y2 PC'!I208</f>
        <v>0</v>
      </c>
      <c r="I21" s="113">
        <f>'Y2 PC'!K208</f>
        <v>0</v>
      </c>
      <c r="J21" s="64"/>
      <c r="K21" s="67"/>
      <c r="L21" s="60"/>
      <c r="M21" s="26">
        <f t="shared" si="7"/>
        <v>0</v>
      </c>
      <c r="N21" s="67"/>
      <c r="O21" s="59"/>
      <c r="P21" s="200"/>
      <c r="Q21" s="60"/>
      <c r="R21" s="26">
        <f t="shared" si="0"/>
        <v>0</v>
      </c>
      <c r="S21" s="26">
        <f t="shared" si="1"/>
        <v>0</v>
      </c>
      <c r="T21" s="28">
        <f t="shared" si="2"/>
        <v>0</v>
      </c>
      <c r="U21" s="29">
        <f t="shared" si="3"/>
        <v>0</v>
      </c>
      <c r="V21" s="27">
        <f t="shared" si="4"/>
        <v>0</v>
      </c>
      <c r="W21" s="25">
        <f t="shared" si="5"/>
        <v>0</v>
      </c>
      <c r="X21" s="30"/>
      <c r="Y21" s="26">
        <f t="shared" si="6"/>
        <v>0</v>
      </c>
    </row>
    <row r="22" spans="1:25" x14ac:dyDescent="0.3">
      <c r="A22" s="308"/>
      <c r="B22" s="23" t="s">
        <v>18</v>
      </c>
      <c r="C22" s="24" t="s">
        <v>94</v>
      </c>
      <c r="D22" s="13" t="s">
        <v>42</v>
      </c>
      <c r="E22" s="113">
        <f>'Y2 PC'!E220</f>
        <v>0</v>
      </c>
      <c r="F22" s="113">
        <f>'Y2 PC'!G220</f>
        <v>0</v>
      </c>
      <c r="G22" s="113">
        <f>'Y2 PC'!H220</f>
        <v>0</v>
      </c>
      <c r="H22" s="113">
        <f>'Y2 PC'!I220</f>
        <v>0</v>
      </c>
      <c r="I22" s="113">
        <f>'Y2 PC'!K220</f>
        <v>0</v>
      </c>
      <c r="J22" s="64"/>
      <c r="K22" s="67"/>
      <c r="L22" s="60"/>
      <c r="M22" s="26">
        <f t="shared" si="7"/>
        <v>0</v>
      </c>
      <c r="N22" s="67"/>
      <c r="O22" s="59"/>
      <c r="P22" s="200"/>
      <c r="Q22" s="60"/>
      <c r="R22" s="26">
        <f t="shared" si="0"/>
        <v>0</v>
      </c>
      <c r="S22" s="26">
        <f t="shared" si="1"/>
        <v>0</v>
      </c>
      <c r="T22" s="28">
        <f t="shared" si="2"/>
        <v>0</v>
      </c>
      <c r="U22" s="29">
        <f t="shared" si="3"/>
        <v>0</v>
      </c>
      <c r="V22" s="27">
        <f t="shared" si="4"/>
        <v>0</v>
      </c>
      <c r="W22" s="25">
        <f t="shared" si="5"/>
        <v>0</v>
      </c>
      <c r="X22" s="30"/>
      <c r="Y22" s="26">
        <f t="shared" si="6"/>
        <v>0</v>
      </c>
    </row>
    <row r="23" spans="1:25" x14ac:dyDescent="0.3">
      <c r="A23" s="308"/>
      <c r="B23" s="23" t="s">
        <v>19</v>
      </c>
      <c r="C23" s="24" t="s">
        <v>95</v>
      </c>
      <c r="D23" s="107" t="s">
        <v>96</v>
      </c>
      <c r="E23" s="113">
        <f>'Y2 PC'!E232</f>
        <v>0</v>
      </c>
      <c r="F23" s="113">
        <f>'Y2 PC'!G232</f>
        <v>0</v>
      </c>
      <c r="G23" s="113">
        <f>'Y2 PC'!H232</f>
        <v>0</v>
      </c>
      <c r="H23" s="113">
        <f>'Y2 PC'!I232</f>
        <v>0</v>
      </c>
      <c r="I23" s="113">
        <f>'Y2 PC'!K232</f>
        <v>0</v>
      </c>
      <c r="J23" s="64"/>
      <c r="K23" s="67"/>
      <c r="L23" s="60"/>
      <c r="M23" s="26">
        <f t="shared" si="7"/>
        <v>0</v>
      </c>
      <c r="N23" s="67"/>
      <c r="O23" s="59"/>
      <c r="P23" s="200"/>
      <c r="Q23" s="60"/>
      <c r="R23" s="26">
        <f t="shared" si="0"/>
        <v>0</v>
      </c>
      <c r="S23" s="26">
        <f t="shared" si="1"/>
        <v>0</v>
      </c>
      <c r="T23" s="28">
        <f t="shared" si="2"/>
        <v>0</v>
      </c>
      <c r="U23" s="29">
        <f t="shared" si="3"/>
        <v>0</v>
      </c>
      <c r="V23" s="27">
        <f t="shared" si="4"/>
        <v>0</v>
      </c>
      <c r="W23" s="25">
        <f t="shared" si="5"/>
        <v>0</v>
      </c>
      <c r="X23" s="30"/>
      <c r="Y23" s="26">
        <f t="shared" si="6"/>
        <v>0</v>
      </c>
    </row>
    <row r="24" spans="1:25" x14ac:dyDescent="0.3">
      <c r="A24" s="308"/>
      <c r="B24" s="23" t="s">
        <v>20</v>
      </c>
      <c r="C24" s="24" t="s">
        <v>97</v>
      </c>
      <c r="D24" s="107" t="s">
        <v>98</v>
      </c>
      <c r="E24" s="113">
        <f>'Y2 PC'!E244</f>
        <v>0</v>
      </c>
      <c r="F24" s="113">
        <f>'Y2 PC'!G244</f>
        <v>0</v>
      </c>
      <c r="G24" s="113">
        <f>'Y2 PC'!H244</f>
        <v>0</v>
      </c>
      <c r="H24" s="113">
        <f>'Y2 PC'!I244</f>
        <v>0</v>
      </c>
      <c r="I24" s="113">
        <f>'Y2 PC'!K244</f>
        <v>0</v>
      </c>
      <c r="J24" s="64"/>
      <c r="K24" s="67"/>
      <c r="L24" s="60"/>
      <c r="M24" s="26">
        <f t="shared" si="7"/>
        <v>0</v>
      </c>
      <c r="N24" s="67"/>
      <c r="O24" s="59"/>
      <c r="P24" s="200"/>
      <c r="Q24" s="60"/>
      <c r="R24" s="26">
        <f t="shared" si="0"/>
        <v>0</v>
      </c>
      <c r="S24" s="26">
        <f t="shared" si="1"/>
        <v>0</v>
      </c>
      <c r="T24" s="28">
        <f t="shared" si="2"/>
        <v>0</v>
      </c>
      <c r="U24" s="29">
        <f t="shared" si="3"/>
        <v>0</v>
      </c>
      <c r="V24" s="27">
        <f t="shared" si="4"/>
        <v>0</v>
      </c>
      <c r="W24" s="25">
        <f t="shared" si="5"/>
        <v>0</v>
      </c>
      <c r="X24" s="30"/>
      <c r="Y24" s="26">
        <f t="shared" si="6"/>
        <v>0</v>
      </c>
    </row>
    <row r="25" spans="1:25" x14ac:dyDescent="0.3">
      <c r="A25" s="308"/>
      <c r="B25" s="23" t="s">
        <v>21</v>
      </c>
      <c r="C25" s="24" t="s">
        <v>176</v>
      </c>
      <c r="D25" s="13" t="s">
        <v>99</v>
      </c>
      <c r="E25" s="113">
        <f>'Y2 PC'!E256</f>
        <v>0</v>
      </c>
      <c r="F25" s="113">
        <f>'Y2 PC'!G256</f>
        <v>0</v>
      </c>
      <c r="G25" s="113">
        <f>'Y2 PC'!H256</f>
        <v>0</v>
      </c>
      <c r="H25" s="113">
        <f>'Y2 PC'!I256</f>
        <v>0</v>
      </c>
      <c r="I25" s="113">
        <f>'Y2 PC'!K256</f>
        <v>0</v>
      </c>
      <c r="J25" s="64"/>
      <c r="K25" s="67"/>
      <c r="L25" s="60"/>
      <c r="M25" s="26">
        <f t="shared" si="7"/>
        <v>0</v>
      </c>
      <c r="N25" s="67"/>
      <c r="O25" s="59"/>
      <c r="P25" s="200"/>
      <c r="Q25" s="60"/>
      <c r="R25" s="26">
        <f t="shared" si="0"/>
        <v>0</v>
      </c>
      <c r="S25" s="26">
        <f t="shared" si="1"/>
        <v>0</v>
      </c>
      <c r="T25" s="28">
        <f t="shared" si="2"/>
        <v>0</v>
      </c>
      <c r="U25" s="29">
        <f t="shared" si="3"/>
        <v>0</v>
      </c>
      <c r="V25" s="27">
        <f t="shared" si="4"/>
        <v>0</v>
      </c>
      <c r="W25" s="25">
        <f t="shared" si="5"/>
        <v>0</v>
      </c>
      <c r="X25" s="30"/>
      <c r="Y25" s="26">
        <f t="shared" si="6"/>
        <v>0</v>
      </c>
    </row>
    <row r="26" spans="1:25" x14ac:dyDescent="0.3">
      <c r="A26" s="308"/>
      <c r="B26" s="23" t="s">
        <v>22</v>
      </c>
      <c r="C26" s="24" t="s">
        <v>34</v>
      </c>
      <c r="D26" s="107" t="s">
        <v>100</v>
      </c>
      <c r="E26" s="113">
        <f>'Y2 PC'!E268</f>
        <v>0</v>
      </c>
      <c r="F26" s="113">
        <f>'Y2 PC'!G268</f>
        <v>0</v>
      </c>
      <c r="G26" s="113">
        <f>'Y2 PC'!H268</f>
        <v>0</v>
      </c>
      <c r="H26" s="113">
        <f>'Y2 PC'!I268</f>
        <v>0</v>
      </c>
      <c r="I26" s="113">
        <f>'Y2 PC'!K268</f>
        <v>0</v>
      </c>
      <c r="J26" s="64"/>
      <c r="K26" s="67"/>
      <c r="L26" s="60"/>
      <c r="M26" s="26">
        <f t="shared" si="7"/>
        <v>0</v>
      </c>
      <c r="N26" s="67"/>
      <c r="O26" s="59"/>
      <c r="P26" s="200"/>
      <c r="Q26" s="60"/>
      <c r="R26" s="26">
        <f t="shared" si="0"/>
        <v>0</v>
      </c>
      <c r="S26" s="26">
        <f t="shared" si="1"/>
        <v>0</v>
      </c>
      <c r="T26" s="28">
        <f t="shared" si="2"/>
        <v>0</v>
      </c>
      <c r="U26" s="29">
        <f t="shared" si="3"/>
        <v>0</v>
      </c>
      <c r="V26" s="27">
        <f t="shared" si="4"/>
        <v>0</v>
      </c>
      <c r="W26" s="25">
        <f t="shared" si="5"/>
        <v>0</v>
      </c>
      <c r="X26" s="30"/>
      <c r="Y26" s="26">
        <f t="shared" si="6"/>
        <v>0</v>
      </c>
    </row>
    <row r="27" spans="1:25" x14ac:dyDescent="0.3">
      <c r="A27" s="308"/>
      <c r="B27" s="23" t="s">
        <v>23</v>
      </c>
      <c r="C27" s="24" t="s">
        <v>101</v>
      </c>
      <c r="D27" s="13" t="s">
        <v>43</v>
      </c>
      <c r="E27" s="113">
        <f>'Y2 PC'!E280</f>
        <v>0</v>
      </c>
      <c r="F27" s="113">
        <f>'Y2 PC'!G280</f>
        <v>0</v>
      </c>
      <c r="G27" s="113">
        <f>'Y2 PC'!H280</f>
        <v>0</v>
      </c>
      <c r="H27" s="113">
        <f>'Y2 PC'!I280</f>
        <v>0</v>
      </c>
      <c r="I27" s="113">
        <f>'Y2 PC'!K280</f>
        <v>0</v>
      </c>
      <c r="J27" s="64"/>
      <c r="K27" s="67"/>
      <c r="L27" s="60"/>
      <c r="M27" s="26">
        <f t="shared" si="7"/>
        <v>0</v>
      </c>
      <c r="N27" s="67"/>
      <c r="O27" s="59"/>
      <c r="P27" s="200"/>
      <c r="Q27" s="60"/>
      <c r="R27" s="26">
        <f t="shared" si="0"/>
        <v>0</v>
      </c>
      <c r="S27" s="26">
        <f t="shared" si="1"/>
        <v>0</v>
      </c>
      <c r="T27" s="28">
        <f t="shared" si="2"/>
        <v>0</v>
      </c>
      <c r="U27" s="29">
        <f t="shared" si="3"/>
        <v>0</v>
      </c>
      <c r="V27" s="27">
        <f t="shared" si="4"/>
        <v>0</v>
      </c>
      <c r="W27" s="25">
        <f t="shared" si="5"/>
        <v>0</v>
      </c>
      <c r="X27" s="30"/>
      <c r="Y27" s="26">
        <f t="shared" si="6"/>
        <v>0</v>
      </c>
    </row>
    <row r="28" spans="1:25" x14ac:dyDescent="0.3">
      <c r="A28" s="308"/>
      <c r="B28" s="23" t="s">
        <v>24</v>
      </c>
      <c r="C28" s="24" t="s">
        <v>102</v>
      </c>
      <c r="D28" s="107" t="s">
        <v>103</v>
      </c>
      <c r="E28" s="113">
        <f>'Y2 PC'!E292</f>
        <v>0</v>
      </c>
      <c r="F28" s="113">
        <f>'Y2 PC'!G292</f>
        <v>0</v>
      </c>
      <c r="G28" s="113">
        <f>'Y2 PC'!H292</f>
        <v>0</v>
      </c>
      <c r="H28" s="113">
        <f>'Y2 PC'!I292</f>
        <v>0</v>
      </c>
      <c r="I28" s="113">
        <f>'Y2 PC'!K292</f>
        <v>0</v>
      </c>
      <c r="J28" s="64"/>
      <c r="K28" s="67"/>
      <c r="L28" s="60"/>
      <c r="M28" s="26">
        <f t="shared" si="7"/>
        <v>0</v>
      </c>
      <c r="N28" s="67"/>
      <c r="O28" s="59"/>
      <c r="P28" s="200"/>
      <c r="Q28" s="60"/>
      <c r="R28" s="26">
        <f t="shared" si="0"/>
        <v>0</v>
      </c>
      <c r="S28" s="26">
        <f t="shared" si="1"/>
        <v>0</v>
      </c>
      <c r="T28" s="28">
        <f t="shared" si="2"/>
        <v>0</v>
      </c>
      <c r="U28" s="29">
        <f t="shared" si="3"/>
        <v>0</v>
      </c>
      <c r="V28" s="27">
        <f t="shared" si="4"/>
        <v>0</v>
      </c>
      <c r="W28" s="25">
        <f t="shared" si="5"/>
        <v>0</v>
      </c>
      <c r="X28" s="30"/>
      <c r="Y28" s="26">
        <f t="shared" si="6"/>
        <v>0</v>
      </c>
    </row>
    <row r="29" spans="1:25" x14ac:dyDescent="0.3">
      <c r="A29" s="308"/>
      <c r="B29" s="23" t="s">
        <v>25</v>
      </c>
      <c r="C29" s="24" t="s">
        <v>104</v>
      </c>
      <c r="D29" s="13" t="s">
        <v>105</v>
      </c>
      <c r="E29" s="113">
        <f>'Y2 PC'!E304</f>
        <v>0</v>
      </c>
      <c r="F29" s="113">
        <f>'Y2 PC'!G304</f>
        <v>0</v>
      </c>
      <c r="G29" s="113">
        <f>'Y2 PC'!H304</f>
        <v>0</v>
      </c>
      <c r="H29" s="113">
        <f>'Y2 PC'!I304</f>
        <v>0</v>
      </c>
      <c r="I29" s="113">
        <f>'Y2 PC'!K304</f>
        <v>0</v>
      </c>
      <c r="J29" s="64"/>
      <c r="K29" s="67"/>
      <c r="L29" s="60"/>
      <c r="M29" s="26">
        <f t="shared" si="7"/>
        <v>0</v>
      </c>
      <c r="N29" s="67"/>
      <c r="O29" s="59"/>
      <c r="P29" s="200"/>
      <c r="Q29" s="60"/>
      <c r="R29" s="26">
        <f t="shared" si="0"/>
        <v>0</v>
      </c>
      <c r="S29" s="26">
        <f t="shared" si="1"/>
        <v>0</v>
      </c>
      <c r="T29" s="28">
        <f t="shared" si="2"/>
        <v>0</v>
      </c>
      <c r="U29" s="29">
        <f t="shared" si="3"/>
        <v>0</v>
      </c>
      <c r="V29" s="27">
        <f t="shared" si="4"/>
        <v>0</v>
      </c>
      <c r="W29" s="25">
        <f t="shared" si="5"/>
        <v>0</v>
      </c>
      <c r="X29" s="30"/>
      <c r="Y29" s="26">
        <f t="shared" si="6"/>
        <v>0</v>
      </c>
    </row>
    <row r="30" spans="1:25" ht="15" thickBot="1" x14ac:dyDescent="0.35">
      <c r="A30" s="309"/>
      <c r="B30" s="23" t="s">
        <v>26</v>
      </c>
      <c r="C30" s="24" t="s">
        <v>106</v>
      </c>
      <c r="D30" s="107" t="s">
        <v>107</v>
      </c>
      <c r="E30" s="113">
        <f>'Y2 PC'!E316</f>
        <v>0</v>
      </c>
      <c r="F30" s="113">
        <f>'Y2 PC'!G316</f>
        <v>0</v>
      </c>
      <c r="G30" s="113">
        <f>'Y2 PC'!H316</f>
        <v>0</v>
      </c>
      <c r="H30" s="113">
        <f>'Y2 PC'!I316</f>
        <v>0</v>
      </c>
      <c r="I30" s="113">
        <f>'Y2 PC'!K316</f>
        <v>0</v>
      </c>
      <c r="J30" s="64"/>
      <c r="K30" s="67"/>
      <c r="L30" s="60"/>
      <c r="M30" s="26">
        <f t="shared" si="7"/>
        <v>0</v>
      </c>
      <c r="N30" s="67"/>
      <c r="O30" s="59"/>
      <c r="P30" s="200"/>
      <c r="Q30" s="60"/>
      <c r="R30" s="26">
        <f t="shared" si="0"/>
        <v>0</v>
      </c>
      <c r="S30" s="26">
        <f t="shared" si="1"/>
        <v>0</v>
      </c>
      <c r="T30" s="28">
        <f t="shared" si="2"/>
        <v>0</v>
      </c>
      <c r="U30" s="29">
        <f t="shared" si="3"/>
        <v>0</v>
      </c>
      <c r="V30" s="27">
        <f t="shared" si="4"/>
        <v>0</v>
      </c>
      <c r="W30" s="25">
        <f t="shared" si="5"/>
        <v>0</v>
      </c>
      <c r="X30" s="30"/>
      <c r="Y30" s="26">
        <f t="shared" si="6"/>
        <v>0</v>
      </c>
    </row>
    <row r="31" spans="1:25" ht="14.4" customHeight="1" x14ac:dyDescent="0.3">
      <c r="A31" s="310" t="s">
        <v>44</v>
      </c>
      <c r="B31" s="36">
        <v>1</v>
      </c>
      <c r="C31" s="37" t="s">
        <v>131</v>
      </c>
      <c r="D31" s="38"/>
      <c r="E31" s="114">
        <f>'Y2 PC'!E328</f>
        <v>0</v>
      </c>
      <c r="F31" s="114">
        <f>'Y2 PC'!G328</f>
        <v>0</v>
      </c>
      <c r="G31" s="114">
        <f>'Y2 PC'!H328</f>
        <v>0</v>
      </c>
      <c r="H31" s="114">
        <f>'Y2 PC'!I328</f>
        <v>0</v>
      </c>
      <c r="I31" s="114">
        <f>'Y2 PC'!K328</f>
        <v>0</v>
      </c>
      <c r="J31" s="63"/>
      <c r="K31" s="66"/>
      <c r="L31" s="58"/>
      <c r="M31" s="39">
        <f t="shared" si="7"/>
        <v>0</v>
      </c>
      <c r="N31" s="66"/>
      <c r="O31" s="57"/>
      <c r="P31" s="201"/>
      <c r="Q31" s="58"/>
      <c r="R31" s="39">
        <f t="shared" si="0"/>
        <v>0</v>
      </c>
      <c r="S31" s="39">
        <f t="shared" si="1"/>
        <v>0</v>
      </c>
      <c r="T31" s="17">
        <f t="shared" si="2"/>
        <v>0</v>
      </c>
      <c r="U31" s="40">
        <f t="shared" si="3"/>
        <v>0</v>
      </c>
      <c r="V31" s="16">
        <f t="shared" si="4"/>
        <v>0</v>
      </c>
      <c r="W31" s="14">
        <f t="shared" si="5"/>
        <v>0</v>
      </c>
      <c r="X31" s="41"/>
      <c r="Y31" s="39">
        <f t="shared" si="6"/>
        <v>0</v>
      </c>
    </row>
    <row r="32" spans="1:25" ht="15" thickBot="1" x14ac:dyDescent="0.35">
      <c r="A32" s="311"/>
      <c r="B32" s="42">
        <v>2</v>
      </c>
      <c r="C32" s="43" t="s">
        <v>108</v>
      </c>
      <c r="D32" s="44"/>
      <c r="E32" s="113">
        <f>'Y2 PC'!E340</f>
        <v>0</v>
      </c>
      <c r="F32" s="113">
        <f>'Y2 PC'!G340</f>
        <v>0</v>
      </c>
      <c r="G32" s="113">
        <f>'Y2 PC'!H340</f>
        <v>0</v>
      </c>
      <c r="H32" s="113">
        <f>'Y2 PC'!I340</f>
        <v>0</v>
      </c>
      <c r="I32" s="113">
        <f>'Y2 PC'!K340</f>
        <v>0</v>
      </c>
      <c r="J32" s="64"/>
      <c r="K32" s="67"/>
      <c r="L32" s="60"/>
      <c r="M32" s="45">
        <f t="shared" si="7"/>
        <v>0</v>
      </c>
      <c r="N32" s="67"/>
      <c r="O32" s="59"/>
      <c r="P32" s="200"/>
      <c r="Q32" s="60"/>
      <c r="R32" s="45">
        <f t="shared" si="0"/>
        <v>0</v>
      </c>
      <c r="S32" s="45">
        <f t="shared" si="1"/>
        <v>0</v>
      </c>
      <c r="T32" s="28">
        <f t="shared" si="2"/>
        <v>0</v>
      </c>
      <c r="U32" s="46">
        <f t="shared" si="3"/>
        <v>0</v>
      </c>
      <c r="V32" s="27">
        <f t="shared" si="4"/>
        <v>0</v>
      </c>
      <c r="W32" s="25">
        <f t="shared" si="5"/>
        <v>0</v>
      </c>
      <c r="X32" s="30"/>
      <c r="Y32" s="45">
        <f t="shared" si="6"/>
        <v>0</v>
      </c>
    </row>
    <row r="33" spans="1:25" ht="15" thickBot="1" x14ac:dyDescent="0.35">
      <c r="A33" s="311"/>
      <c r="B33" s="36">
        <v>3</v>
      </c>
      <c r="C33" s="47" t="s">
        <v>109</v>
      </c>
      <c r="D33" s="48"/>
      <c r="E33" s="115">
        <f>'Y2 PC'!E352</f>
        <v>0</v>
      </c>
      <c r="F33" s="115">
        <f>'Y2 PC'!G352</f>
        <v>0</v>
      </c>
      <c r="G33" s="115">
        <f>'Y2 PC'!H352</f>
        <v>0</v>
      </c>
      <c r="H33" s="115">
        <f>'Y2 PC'!I352</f>
        <v>0</v>
      </c>
      <c r="I33" s="115">
        <f>'Y2 PC'!K352</f>
        <v>0</v>
      </c>
      <c r="J33" s="65"/>
      <c r="K33" s="68"/>
      <c r="L33" s="62"/>
      <c r="M33" s="49">
        <f t="shared" si="7"/>
        <v>0</v>
      </c>
      <c r="N33" s="68"/>
      <c r="O33" s="61"/>
      <c r="P33" s="202"/>
      <c r="Q33" s="62"/>
      <c r="R33" s="49">
        <f t="shared" si="0"/>
        <v>0</v>
      </c>
      <c r="S33" s="49">
        <f t="shared" si="1"/>
        <v>0</v>
      </c>
      <c r="T33" s="32">
        <f t="shared" si="2"/>
        <v>0</v>
      </c>
      <c r="U33" s="50">
        <f t="shared" si="3"/>
        <v>0</v>
      </c>
      <c r="V33" s="33">
        <f t="shared" si="4"/>
        <v>0</v>
      </c>
      <c r="W33" s="34">
        <f t="shared" si="5"/>
        <v>0</v>
      </c>
      <c r="X33" s="35"/>
      <c r="Y33" s="51">
        <f t="shared" si="6"/>
        <v>0</v>
      </c>
    </row>
    <row r="34" spans="1:25" ht="15" thickBot="1" x14ac:dyDescent="0.35">
      <c r="A34" s="311"/>
      <c r="B34" s="42">
        <v>4</v>
      </c>
      <c r="C34" s="37" t="s">
        <v>110</v>
      </c>
      <c r="D34" s="38"/>
      <c r="E34" s="114">
        <f>'Y2 PC'!E364</f>
        <v>0</v>
      </c>
      <c r="F34" s="114">
        <f>'Y2 PC'!G364</f>
        <v>0</v>
      </c>
      <c r="G34" s="114">
        <f>'Y2 PC'!H364</f>
        <v>0</v>
      </c>
      <c r="H34" s="114">
        <f>'Y2 PC'!I364</f>
        <v>0</v>
      </c>
      <c r="I34" s="114">
        <f>'Y2 PC'!K364</f>
        <v>0</v>
      </c>
      <c r="J34" s="63"/>
      <c r="K34" s="66"/>
      <c r="L34" s="58"/>
      <c r="M34" s="39">
        <f t="shared" si="7"/>
        <v>0</v>
      </c>
      <c r="N34" s="66"/>
      <c r="O34" s="57"/>
      <c r="P34" s="201"/>
      <c r="Q34" s="58"/>
      <c r="R34" s="39">
        <f t="shared" si="0"/>
        <v>0</v>
      </c>
      <c r="S34" s="39">
        <f t="shared" si="1"/>
        <v>0</v>
      </c>
      <c r="T34" s="17">
        <f t="shared" si="2"/>
        <v>0</v>
      </c>
      <c r="U34" s="40">
        <f t="shared" si="3"/>
        <v>0</v>
      </c>
      <c r="V34" s="16">
        <f t="shared" si="4"/>
        <v>0</v>
      </c>
      <c r="W34" s="14">
        <f t="shared" si="5"/>
        <v>0</v>
      </c>
      <c r="X34" s="41"/>
      <c r="Y34" s="39">
        <f t="shared" si="6"/>
        <v>0</v>
      </c>
    </row>
    <row r="35" spans="1:25" x14ac:dyDescent="0.3">
      <c r="A35" s="311"/>
      <c r="B35" s="36">
        <v>5</v>
      </c>
      <c r="C35" s="43" t="s">
        <v>111</v>
      </c>
      <c r="D35" s="44"/>
      <c r="E35" s="113">
        <f>'Y2 PC'!E376</f>
        <v>0</v>
      </c>
      <c r="F35" s="113">
        <f>'Y2 PC'!G376</f>
        <v>0</v>
      </c>
      <c r="G35" s="113">
        <f>'Y2 PC'!H376</f>
        <v>0</v>
      </c>
      <c r="H35" s="113">
        <f>'Y2 PC'!I376</f>
        <v>0</v>
      </c>
      <c r="I35" s="113">
        <f>'Y2 PC'!K376</f>
        <v>0</v>
      </c>
      <c r="J35" s="64"/>
      <c r="K35" s="67"/>
      <c r="L35" s="60"/>
      <c r="M35" s="45">
        <f t="shared" si="7"/>
        <v>0</v>
      </c>
      <c r="N35" s="67"/>
      <c r="O35" s="59"/>
      <c r="P35" s="200"/>
      <c r="Q35" s="60"/>
      <c r="R35" s="45">
        <f t="shared" si="0"/>
        <v>0</v>
      </c>
      <c r="S35" s="45">
        <f t="shared" si="1"/>
        <v>0</v>
      </c>
      <c r="T35" s="28">
        <f t="shared" si="2"/>
        <v>0</v>
      </c>
      <c r="U35" s="46">
        <f t="shared" si="3"/>
        <v>0</v>
      </c>
      <c r="V35" s="27">
        <f t="shared" si="4"/>
        <v>0</v>
      </c>
      <c r="W35" s="25">
        <f t="shared" si="5"/>
        <v>0</v>
      </c>
      <c r="X35" s="30"/>
      <c r="Y35" s="45">
        <f t="shared" si="6"/>
        <v>0</v>
      </c>
    </row>
    <row r="36" spans="1:25" ht="15" thickBot="1" x14ac:dyDescent="0.35">
      <c r="A36" s="311"/>
      <c r="B36" s="42">
        <v>6</v>
      </c>
      <c r="C36" s="47" t="s">
        <v>112</v>
      </c>
      <c r="D36" s="48"/>
      <c r="E36" s="113">
        <f>'Y2 PC'!E388</f>
        <v>0</v>
      </c>
      <c r="F36" s="113">
        <f>'Y2 PC'!G388</f>
        <v>0</v>
      </c>
      <c r="G36" s="113">
        <f>'Y2 PC'!H388</f>
        <v>0</v>
      </c>
      <c r="H36" s="113">
        <f>'Y2 PC'!I388</f>
        <v>0</v>
      </c>
      <c r="I36" s="113">
        <f>'Y2 PC'!K388</f>
        <v>0</v>
      </c>
      <c r="J36" s="65"/>
      <c r="K36" s="68"/>
      <c r="L36" s="62"/>
      <c r="M36" s="49">
        <f t="shared" si="7"/>
        <v>0</v>
      </c>
      <c r="N36" s="68"/>
      <c r="O36" s="61"/>
      <c r="P36" s="202"/>
      <c r="Q36" s="62"/>
      <c r="R36" s="49">
        <f t="shared" si="0"/>
        <v>0</v>
      </c>
      <c r="S36" s="49">
        <f t="shared" si="1"/>
        <v>0</v>
      </c>
      <c r="T36" s="32">
        <f t="shared" si="2"/>
        <v>0</v>
      </c>
      <c r="U36" s="50">
        <f t="shared" si="3"/>
        <v>0</v>
      </c>
      <c r="V36" s="33">
        <f t="shared" si="4"/>
        <v>0</v>
      </c>
      <c r="W36" s="34">
        <f t="shared" si="5"/>
        <v>0</v>
      </c>
      <c r="X36" s="35"/>
      <c r="Y36" s="51">
        <f t="shared" si="6"/>
        <v>0</v>
      </c>
    </row>
    <row r="37" spans="1:25" x14ac:dyDescent="0.3">
      <c r="A37" s="311"/>
      <c r="B37" s="36">
        <v>7</v>
      </c>
      <c r="C37" s="37" t="s">
        <v>113</v>
      </c>
      <c r="D37" s="38"/>
      <c r="E37" s="113">
        <f>'Y2 PC'!E400</f>
        <v>0</v>
      </c>
      <c r="F37" s="113">
        <f>'Y2 PC'!G400</f>
        <v>0</v>
      </c>
      <c r="G37" s="113">
        <f>'Y2 PC'!H400</f>
        <v>0</v>
      </c>
      <c r="H37" s="113">
        <f>'Y2 PC'!I400</f>
        <v>0</v>
      </c>
      <c r="I37" s="113">
        <f>'Y2 PC'!K400</f>
        <v>0</v>
      </c>
      <c r="J37" s="63"/>
      <c r="K37" s="66"/>
      <c r="L37" s="58"/>
      <c r="M37" s="39">
        <f t="shared" si="7"/>
        <v>0</v>
      </c>
      <c r="N37" s="66"/>
      <c r="O37" s="57"/>
      <c r="P37" s="201"/>
      <c r="Q37" s="58"/>
      <c r="R37" s="39">
        <f t="shared" si="0"/>
        <v>0</v>
      </c>
      <c r="S37" s="39">
        <f t="shared" si="1"/>
        <v>0</v>
      </c>
      <c r="T37" s="17">
        <f t="shared" si="2"/>
        <v>0</v>
      </c>
      <c r="U37" s="40">
        <f t="shared" si="3"/>
        <v>0</v>
      </c>
      <c r="V37" s="16">
        <f t="shared" si="4"/>
        <v>0</v>
      </c>
      <c r="W37" s="14">
        <f t="shared" si="5"/>
        <v>0</v>
      </c>
      <c r="X37" s="41"/>
      <c r="Y37" s="39">
        <f t="shared" si="6"/>
        <v>0</v>
      </c>
    </row>
    <row r="38" spans="1:25" ht="15" thickBot="1" x14ac:dyDescent="0.35">
      <c r="A38" s="311"/>
      <c r="B38" s="42">
        <v>8</v>
      </c>
      <c r="C38" s="43" t="s">
        <v>114</v>
      </c>
      <c r="D38" s="44"/>
      <c r="E38" s="113">
        <f>'Y2 PC'!E412</f>
        <v>0</v>
      </c>
      <c r="F38" s="113">
        <f>'Y2 PC'!G412</f>
        <v>0</v>
      </c>
      <c r="G38" s="113">
        <f>'Y2 PC'!H412</f>
        <v>0</v>
      </c>
      <c r="H38" s="113">
        <f>'Y2 PC'!I412</f>
        <v>0</v>
      </c>
      <c r="I38" s="113">
        <f>'Y2 PC'!K412</f>
        <v>0</v>
      </c>
      <c r="J38" s="64"/>
      <c r="K38" s="67"/>
      <c r="L38" s="60"/>
      <c r="M38" s="45">
        <f t="shared" si="7"/>
        <v>0</v>
      </c>
      <c r="N38" s="67"/>
      <c r="O38" s="59"/>
      <c r="P38" s="200"/>
      <c r="Q38" s="60"/>
      <c r="R38" s="45">
        <f t="shared" si="0"/>
        <v>0</v>
      </c>
      <c r="S38" s="45">
        <f t="shared" si="1"/>
        <v>0</v>
      </c>
      <c r="T38" s="28">
        <f t="shared" si="2"/>
        <v>0</v>
      </c>
      <c r="U38" s="46">
        <f t="shared" si="3"/>
        <v>0</v>
      </c>
      <c r="V38" s="27">
        <f t="shared" si="4"/>
        <v>0</v>
      </c>
      <c r="W38" s="25">
        <f t="shared" si="5"/>
        <v>0</v>
      </c>
      <c r="X38" s="30"/>
      <c r="Y38" s="45">
        <f t="shared" si="6"/>
        <v>0</v>
      </c>
    </row>
    <row r="39" spans="1:25" ht="15" thickBot="1" x14ac:dyDescent="0.35">
      <c r="A39" s="311"/>
      <c r="B39" s="36">
        <v>9</v>
      </c>
      <c r="C39" s="47" t="s">
        <v>115</v>
      </c>
      <c r="D39" s="48"/>
      <c r="E39" s="113">
        <f>'Y2 PC'!E424</f>
        <v>0</v>
      </c>
      <c r="F39" s="113">
        <f>'Y2 PC'!G424</f>
        <v>0</v>
      </c>
      <c r="G39" s="113">
        <f>'Y2 PC'!H424</f>
        <v>0</v>
      </c>
      <c r="H39" s="113">
        <f>'Y2 PC'!I424</f>
        <v>0</v>
      </c>
      <c r="I39" s="113">
        <f>'Y2 PC'!K424</f>
        <v>0</v>
      </c>
      <c r="J39" s="65"/>
      <c r="K39" s="68"/>
      <c r="L39" s="62"/>
      <c r="M39" s="49">
        <f t="shared" si="7"/>
        <v>0</v>
      </c>
      <c r="N39" s="68"/>
      <c r="O39" s="61"/>
      <c r="P39" s="202"/>
      <c r="Q39" s="62"/>
      <c r="R39" s="49">
        <f t="shared" si="0"/>
        <v>0</v>
      </c>
      <c r="S39" s="49">
        <f t="shared" si="1"/>
        <v>0</v>
      </c>
      <c r="T39" s="32">
        <f t="shared" si="2"/>
        <v>0</v>
      </c>
      <c r="U39" s="50">
        <f t="shared" si="3"/>
        <v>0</v>
      </c>
      <c r="V39" s="33">
        <f t="shared" si="4"/>
        <v>0</v>
      </c>
      <c r="W39" s="34">
        <f t="shared" si="5"/>
        <v>0</v>
      </c>
      <c r="X39" s="35"/>
      <c r="Y39" s="51">
        <f t="shared" si="6"/>
        <v>0</v>
      </c>
    </row>
    <row r="40" spans="1:25" ht="15" thickBot="1" x14ac:dyDescent="0.35">
      <c r="A40" s="311"/>
      <c r="B40" s="42">
        <v>10</v>
      </c>
      <c r="C40" s="37" t="s">
        <v>116</v>
      </c>
      <c r="D40" s="38"/>
      <c r="E40" s="113">
        <f>'Y2 PC'!E436</f>
        <v>0</v>
      </c>
      <c r="F40" s="113">
        <f>'Y2 PC'!G436</f>
        <v>0</v>
      </c>
      <c r="G40" s="113">
        <f>'Y2 PC'!H436</f>
        <v>0</v>
      </c>
      <c r="H40" s="113">
        <f>'Y2 PC'!I436</f>
        <v>0</v>
      </c>
      <c r="I40" s="113">
        <f>'Y2 PC'!K436</f>
        <v>0</v>
      </c>
      <c r="J40" s="63"/>
      <c r="K40" s="66"/>
      <c r="L40" s="58"/>
      <c r="M40" s="39">
        <f t="shared" si="7"/>
        <v>0</v>
      </c>
      <c r="N40" s="66"/>
      <c r="O40" s="57"/>
      <c r="P40" s="201"/>
      <c r="Q40" s="58"/>
      <c r="R40" s="39">
        <f t="shared" si="0"/>
        <v>0</v>
      </c>
      <c r="S40" s="39">
        <f t="shared" si="1"/>
        <v>0</v>
      </c>
      <c r="T40" s="17">
        <f t="shared" si="2"/>
        <v>0</v>
      </c>
      <c r="U40" s="40">
        <f t="shared" si="3"/>
        <v>0</v>
      </c>
      <c r="V40" s="16">
        <f t="shared" si="4"/>
        <v>0</v>
      </c>
      <c r="W40" s="14">
        <f t="shared" si="5"/>
        <v>0</v>
      </c>
      <c r="X40" s="41"/>
      <c r="Y40" s="39">
        <f t="shared" si="6"/>
        <v>0</v>
      </c>
    </row>
    <row r="41" spans="1:25" x14ac:dyDescent="0.3">
      <c r="A41" s="311"/>
      <c r="B41" s="36">
        <v>11</v>
      </c>
      <c r="C41" s="43" t="s">
        <v>117</v>
      </c>
      <c r="D41" s="44"/>
      <c r="E41" s="113">
        <f>'Y2 PC'!E448</f>
        <v>0</v>
      </c>
      <c r="F41" s="113">
        <f>'Y2 PC'!G448</f>
        <v>0</v>
      </c>
      <c r="G41" s="113">
        <f>'Y2 PC'!H448</f>
        <v>0</v>
      </c>
      <c r="H41" s="113">
        <f>'Y2 PC'!I448</f>
        <v>0</v>
      </c>
      <c r="I41" s="113">
        <f>'Y2 PC'!K448</f>
        <v>0</v>
      </c>
      <c r="J41" s="64"/>
      <c r="K41" s="67"/>
      <c r="L41" s="60"/>
      <c r="M41" s="45">
        <f t="shared" si="7"/>
        <v>0</v>
      </c>
      <c r="N41" s="67"/>
      <c r="O41" s="59"/>
      <c r="P41" s="200"/>
      <c r="Q41" s="60"/>
      <c r="R41" s="45">
        <f t="shared" si="0"/>
        <v>0</v>
      </c>
      <c r="S41" s="45">
        <f t="shared" si="1"/>
        <v>0</v>
      </c>
      <c r="T41" s="28">
        <f t="shared" si="2"/>
        <v>0</v>
      </c>
      <c r="U41" s="46">
        <f t="shared" si="3"/>
        <v>0</v>
      </c>
      <c r="V41" s="27">
        <f t="shared" si="4"/>
        <v>0</v>
      </c>
      <c r="W41" s="25">
        <f t="shared" si="5"/>
        <v>0</v>
      </c>
      <c r="X41" s="30"/>
      <c r="Y41" s="45">
        <f t="shared" si="6"/>
        <v>0</v>
      </c>
    </row>
    <row r="42" spans="1:25" ht="16.2" customHeight="1" thickBot="1" x14ac:dyDescent="0.35">
      <c r="A42" s="311"/>
      <c r="B42" s="42">
        <v>12</v>
      </c>
      <c r="C42" s="47" t="s">
        <v>118</v>
      </c>
      <c r="D42" s="48"/>
      <c r="E42" s="113">
        <f>'Y2 PC'!E460</f>
        <v>0</v>
      </c>
      <c r="F42" s="113">
        <f>'Y2 PC'!G460</f>
        <v>0</v>
      </c>
      <c r="G42" s="113">
        <f>'Y2 PC'!H460</f>
        <v>0</v>
      </c>
      <c r="H42" s="113">
        <f>'Y2 PC'!I460</f>
        <v>0</v>
      </c>
      <c r="I42" s="113">
        <f>'Y2 PC'!K460</f>
        <v>0</v>
      </c>
      <c r="J42" s="65"/>
      <c r="K42" s="68"/>
      <c r="L42" s="62"/>
      <c r="M42" s="49">
        <f t="shared" si="7"/>
        <v>0</v>
      </c>
      <c r="N42" s="68"/>
      <c r="O42" s="61"/>
      <c r="P42" s="202"/>
      <c r="Q42" s="62"/>
      <c r="R42" s="49">
        <f t="shared" si="0"/>
        <v>0</v>
      </c>
      <c r="S42" s="49">
        <f t="shared" si="1"/>
        <v>0</v>
      </c>
      <c r="T42" s="32">
        <f t="shared" si="2"/>
        <v>0</v>
      </c>
      <c r="U42" s="50">
        <f t="shared" si="3"/>
        <v>0</v>
      </c>
      <c r="V42" s="33">
        <f t="shared" si="4"/>
        <v>0</v>
      </c>
      <c r="W42" s="34">
        <f t="shared" si="5"/>
        <v>0</v>
      </c>
      <c r="X42" s="35"/>
      <c r="Y42" s="51">
        <f t="shared" si="6"/>
        <v>0</v>
      </c>
    </row>
    <row r="43" spans="1:25" x14ac:dyDescent="0.3">
      <c r="A43" s="311"/>
      <c r="B43" s="36">
        <v>13</v>
      </c>
      <c r="C43" s="37" t="s">
        <v>119</v>
      </c>
      <c r="D43" s="38"/>
      <c r="E43" s="113">
        <f>'Y2 PC'!E472</f>
        <v>0</v>
      </c>
      <c r="F43" s="113">
        <f>'Y2 PC'!G472</f>
        <v>0</v>
      </c>
      <c r="G43" s="113">
        <f>'Y2 PC'!H472</f>
        <v>0</v>
      </c>
      <c r="H43" s="113">
        <f>'Y2 PC'!I472</f>
        <v>0</v>
      </c>
      <c r="I43" s="113">
        <f>'Y2 PC'!K472</f>
        <v>0</v>
      </c>
      <c r="J43" s="63"/>
      <c r="K43" s="66"/>
      <c r="L43" s="58"/>
      <c r="M43" s="39">
        <f t="shared" si="7"/>
        <v>0</v>
      </c>
      <c r="N43" s="66"/>
      <c r="O43" s="57"/>
      <c r="P43" s="201"/>
      <c r="Q43" s="58"/>
      <c r="R43" s="39">
        <f t="shared" si="0"/>
        <v>0</v>
      </c>
      <c r="S43" s="39">
        <f t="shared" si="1"/>
        <v>0</v>
      </c>
      <c r="T43" s="17">
        <f t="shared" si="2"/>
        <v>0</v>
      </c>
      <c r="U43" s="40">
        <f t="shared" si="3"/>
        <v>0</v>
      </c>
      <c r="V43" s="16">
        <f t="shared" si="4"/>
        <v>0</v>
      </c>
      <c r="W43" s="14">
        <f t="shared" si="5"/>
        <v>0</v>
      </c>
      <c r="X43" s="41"/>
      <c r="Y43" s="39">
        <f t="shared" si="6"/>
        <v>0</v>
      </c>
    </row>
    <row r="44" spans="1:25" ht="15" thickBot="1" x14ac:dyDescent="0.35">
      <c r="A44" s="311"/>
      <c r="B44" s="42">
        <v>14</v>
      </c>
      <c r="C44" s="43" t="s">
        <v>120</v>
      </c>
      <c r="D44" s="44"/>
      <c r="E44" s="113">
        <f>'Y2 PC'!E484</f>
        <v>0</v>
      </c>
      <c r="F44" s="113">
        <f>'Y2 PC'!G484</f>
        <v>0</v>
      </c>
      <c r="G44" s="113">
        <f>'Y2 PC'!H484</f>
        <v>0</v>
      </c>
      <c r="H44" s="113">
        <f>'Y2 PC'!I484</f>
        <v>0</v>
      </c>
      <c r="I44" s="113">
        <f>'Y2 PC'!K484</f>
        <v>0</v>
      </c>
      <c r="J44" s="64"/>
      <c r="K44" s="67"/>
      <c r="L44" s="60"/>
      <c r="M44" s="45">
        <f t="shared" si="7"/>
        <v>0</v>
      </c>
      <c r="N44" s="67"/>
      <c r="O44" s="59"/>
      <c r="P44" s="200"/>
      <c r="Q44" s="60"/>
      <c r="R44" s="45">
        <f t="shared" si="0"/>
        <v>0</v>
      </c>
      <c r="S44" s="45">
        <f t="shared" si="1"/>
        <v>0</v>
      </c>
      <c r="T44" s="28">
        <f t="shared" si="2"/>
        <v>0</v>
      </c>
      <c r="U44" s="46">
        <f t="shared" si="3"/>
        <v>0</v>
      </c>
      <c r="V44" s="27">
        <f t="shared" si="4"/>
        <v>0</v>
      </c>
      <c r="W44" s="25">
        <f t="shared" si="5"/>
        <v>0</v>
      </c>
      <c r="X44" s="30"/>
      <c r="Y44" s="45">
        <f t="shared" si="6"/>
        <v>0</v>
      </c>
    </row>
    <row r="45" spans="1:25" ht="15" thickBot="1" x14ac:dyDescent="0.35">
      <c r="A45" s="311"/>
      <c r="B45" s="36">
        <v>15</v>
      </c>
      <c r="C45" s="47" t="s">
        <v>121</v>
      </c>
      <c r="D45" s="48"/>
      <c r="E45" s="113">
        <f>'Y2 PC'!E496</f>
        <v>0</v>
      </c>
      <c r="F45" s="113">
        <f>'Y2 PC'!G496</f>
        <v>0</v>
      </c>
      <c r="G45" s="113">
        <f>'Y2 PC'!H496</f>
        <v>0</v>
      </c>
      <c r="H45" s="113">
        <f>'Y2 PC'!I496</f>
        <v>0</v>
      </c>
      <c r="I45" s="113">
        <f>'Y2 PC'!K496</f>
        <v>0</v>
      </c>
      <c r="J45" s="65"/>
      <c r="K45" s="68"/>
      <c r="L45" s="62"/>
      <c r="M45" s="49">
        <f t="shared" si="7"/>
        <v>0</v>
      </c>
      <c r="N45" s="68"/>
      <c r="O45" s="61"/>
      <c r="P45" s="202"/>
      <c r="Q45" s="62"/>
      <c r="R45" s="49">
        <f t="shared" si="0"/>
        <v>0</v>
      </c>
      <c r="S45" s="49">
        <f t="shared" si="1"/>
        <v>0</v>
      </c>
      <c r="T45" s="32">
        <f t="shared" si="2"/>
        <v>0</v>
      </c>
      <c r="U45" s="50">
        <f t="shared" si="3"/>
        <v>0</v>
      </c>
      <c r="V45" s="33">
        <f t="shared" si="4"/>
        <v>0</v>
      </c>
      <c r="W45" s="34">
        <f t="shared" si="5"/>
        <v>0</v>
      </c>
      <c r="X45" s="35"/>
      <c r="Y45" s="51">
        <f t="shared" si="6"/>
        <v>0</v>
      </c>
    </row>
    <row r="46" spans="1:25" ht="15" thickBot="1" x14ac:dyDescent="0.35">
      <c r="A46" s="311"/>
      <c r="B46" s="42">
        <v>16</v>
      </c>
      <c r="C46" s="37" t="s">
        <v>122</v>
      </c>
      <c r="D46" s="38"/>
      <c r="E46" s="113">
        <f>'Y2 PC'!E508</f>
        <v>0</v>
      </c>
      <c r="F46" s="113">
        <f>'Y2 PC'!G508</f>
        <v>0</v>
      </c>
      <c r="G46" s="113">
        <f>'Y2 PC'!H508</f>
        <v>0</v>
      </c>
      <c r="H46" s="113">
        <f>'Y2 PC'!I508</f>
        <v>0</v>
      </c>
      <c r="I46" s="113">
        <f>'Y2 PC'!K508</f>
        <v>0</v>
      </c>
      <c r="J46" s="63"/>
      <c r="K46" s="66"/>
      <c r="L46" s="58"/>
      <c r="M46" s="39">
        <f t="shared" si="7"/>
        <v>0</v>
      </c>
      <c r="N46" s="66"/>
      <c r="O46" s="57"/>
      <c r="P46" s="201"/>
      <c r="Q46" s="58"/>
      <c r="R46" s="39">
        <f t="shared" si="0"/>
        <v>0</v>
      </c>
      <c r="S46" s="39">
        <f t="shared" si="1"/>
        <v>0</v>
      </c>
      <c r="T46" s="17">
        <f t="shared" si="2"/>
        <v>0</v>
      </c>
      <c r="U46" s="40">
        <f t="shared" si="3"/>
        <v>0</v>
      </c>
      <c r="V46" s="16">
        <f t="shared" si="4"/>
        <v>0</v>
      </c>
      <c r="W46" s="14">
        <f t="shared" si="5"/>
        <v>0</v>
      </c>
      <c r="X46" s="41"/>
      <c r="Y46" s="39">
        <f t="shared" si="6"/>
        <v>0</v>
      </c>
    </row>
    <row r="47" spans="1:25" x14ac:dyDescent="0.3">
      <c r="A47" s="311"/>
      <c r="B47" s="36">
        <v>17</v>
      </c>
      <c r="C47" s="43" t="s">
        <v>123</v>
      </c>
      <c r="D47" s="44"/>
      <c r="E47" s="113">
        <f>'Y2 PC'!E520</f>
        <v>0</v>
      </c>
      <c r="F47" s="113">
        <f>'Y2 PC'!G520</f>
        <v>0</v>
      </c>
      <c r="G47" s="113">
        <f>'Y2 PC'!H520</f>
        <v>0</v>
      </c>
      <c r="H47" s="113">
        <f>'Y2 PC'!I520</f>
        <v>0</v>
      </c>
      <c r="I47" s="113">
        <f>'Y2 PC'!K520</f>
        <v>0</v>
      </c>
      <c r="J47" s="64"/>
      <c r="K47" s="67"/>
      <c r="L47" s="60"/>
      <c r="M47" s="45">
        <f t="shared" si="7"/>
        <v>0</v>
      </c>
      <c r="N47" s="67"/>
      <c r="O47" s="59"/>
      <c r="P47" s="200"/>
      <c r="Q47" s="60"/>
      <c r="R47" s="45">
        <f t="shared" si="0"/>
        <v>0</v>
      </c>
      <c r="S47" s="45">
        <f t="shared" si="1"/>
        <v>0</v>
      </c>
      <c r="T47" s="28">
        <f t="shared" si="2"/>
        <v>0</v>
      </c>
      <c r="U47" s="46">
        <f t="shared" si="3"/>
        <v>0</v>
      </c>
      <c r="V47" s="27">
        <f t="shared" si="4"/>
        <v>0</v>
      </c>
      <c r="W47" s="25">
        <f t="shared" si="5"/>
        <v>0</v>
      </c>
      <c r="X47" s="30"/>
      <c r="Y47" s="45">
        <f t="shared" si="6"/>
        <v>0</v>
      </c>
    </row>
    <row r="48" spans="1:25" ht="15" thickBot="1" x14ac:dyDescent="0.35">
      <c r="A48" s="311"/>
      <c r="B48" s="42">
        <v>18</v>
      </c>
      <c r="C48" s="47" t="s">
        <v>124</v>
      </c>
      <c r="D48" s="48"/>
      <c r="E48" s="113">
        <f>'Y2 PC'!E532</f>
        <v>0</v>
      </c>
      <c r="F48" s="113">
        <f>'Y2 PC'!G532</f>
        <v>0</v>
      </c>
      <c r="G48" s="113">
        <f>'Y2 PC'!H532</f>
        <v>0</v>
      </c>
      <c r="H48" s="113">
        <f>'Y2 PC'!I532</f>
        <v>0</v>
      </c>
      <c r="I48" s="113">
        <f>'Y2 PC'!K532</f>
        <v>0</v>
      </c>
      <c r="J48" s="65"/>
      <c r="K48" s="68"/>
      <c r="L48" s="62"/>
      <c r="M48" s="49">
        <f t="shared" si="7"/>
        <v>0</v>
      </c>
      <c r="N48" s="68"/>
      <c r="O48" s="61"/>
      <c r="P48" s="202"/>
      <c r="Q48" s="62"/>
      <c r="R48" s="49">
        <f t="shared" si="0"/>
        <v>0</v>
      </c>
      <c r="S48" s="49">
        <f t="shared" si="1"/>
        <v>0</v>
      </c>
      <c r="T48" s="32">
        <f t="shared" si="2"/>
        <v>0</v>
      </c>
      <c r="U48" s="50">
        <f t="shared" si="3"/>
        <v>0</v>
      </c>
      <c r="V48" s="33">
        <f t="shared" si="4"/>
        <v>0</v>
      </c>
      <c r="W48" s="34">
        <f t="shared" si="5"/>
        <v>0</v>
      </c>
      <c r="X48" s="35"/>
      <c r="Y48" s="51">
        <f t="shared" si="6"/>
        <v>0</v>
      </c>
    </row>
    <row r="49" spans="1:25" x14ac:dyDescent="0.3">
      <c r="A49" s="311"/>
      <c r="B49" s="36">
        <v>19</v>
      </c>
      <c r="C49" s="37" t="s">
        <v>125</v>
      </c>
      <c r="D49" s="38"/>
      <c r="E49" s="113">
        <f>'Y2 PC'!E544</f>
        <v>0</v>
      </c>
      <c r="F49" s="113">
        <f>'Y2 PC'!G544</f>
        <v>0</v>
      </c>
      <c r="G49" s="113">
        <f>'Y2 PC'!H544</f>
        <v>0</v>
      </c>
      <c r="H49" s="113">
        <f>'Y2 PC'!I544</f>
        <v>0</v>
      </c>
      <c r="I49" s="113">
        <f>'Y2 PC'!K544</f>
        <v>0</v>
      </c>
      <c r="J49" s="63"/>
      <c r="K49" s="66"/>
      <c r="L49" s="58"/>
      <c r="M49" s="39">
        <f t="shared" si="7"/>
        <v>0</v>
      </c>
      <c r="N49" s="66"/>
      <c r="O49" s="57"/>
      <c r="P49" s="201"/>
      <c r="Q49" s="58"/>
      <c r="R49" s="39">
        <f t="shared" si="0"/>
        <v>0</v>
      </c>
      <c r="S49" s="39">
        <f t="shared" si="1"/>
        <v>0</v>
      </c>
      <c r="T49" s="17">
        <f t="shared" si="2"/>
        <v>0</v>
      </c>
      <c r="U49" s="40">
        <f t="shared" si="3"/>
        <v>0</v>
      </c>
      <c r="V49" s="16">
        <f t="shared" si="4"/>
        <v>0</v>
      </c>
      <c r="W49" s="14">
        <f t="shared" si="5"/>
        <v>0</v>
      </c>
      <c r="X49" s="41"/>
      <c r="Y49" s="39">
        <f t="shared" si="6"/>
        <v>0</v>
      </c>
    </row>
    <row r="50" spans="1:25" ht="15" thickBot="1" x14ac:dyDescent="0.35">
      <c r="A50" s="312"/>
      <c r="B50" s="42">
        <v>20</v>
      </c>
      <c r="C50" s="43" t="s">
        <v>126</v>
      </c>
      <c r="D50" s="44"/>
      <c r="E50" s="113">
        <f>'Y2 PC'!E556</f>
        <v>0</v>
      </c>
      <c r="F50" s="113">
        <f>'Y2 PC'!G556</f>
        <v>0</v>
      </c>
      <c r="G50" s="113">
        <f>'Y2 PC'!H556</f>
        <v>0</v>
      </c>
      <c r="H50" s="113">
        <f>'Y2 PC'!I556</f>
        <v>0</v>
      </c>
      <c r="I50" s="113">
        <f>'Y2 PC'!K556</f>
        <v>0</v>
      </c>
      <c r="J50" s="64"/>
      <c r="K50" s="67"/>
      <c r="L50" s="60"/>
      <c r="M50" s="45">
        <f t="shared" si="7"/>
        <v>0</v>
      </c>
      <c r="N50" s="67"/>
      <c r="O50" s="59"/>
      <c r="P50" s="200"/>
      <c r="Q50" s="60"/>
      <c r="R50" s="45">
        <f t="shared" si="0"/>
        <v>0</v>
      </c>
      <c r="S50" s="45">
        <f t="shared" si="1"/>
        <v>0</v>
      </c>
      <c r="T50" s="28">
        <f t="shared" si="2"/>
        <v>0</v>
      </c>
      <c r="U50" s="46">
        <f t="shared" si="3"/>
        <v>0</v>
      </c>
      <c r="V50" s="27">
        <f t="shared" si="4"/>
        <v>0</v>
      </c>
      <c r="W50" s="25">
        <f t="shared" si="5"/>
        <v>0</v>
      </c>
      <c r="X50" s="30"/>
      <c r="Y50" s="45">
        <f t="shared" si="6"/>
        <v>0</v>
      </c>
    </row>
    <row r="51" spans="1:25" ht="15" thickBot="1" x14ac:dyDescent="0.35">
      <c r="A51" s="285" t="s">
        <v>58</v>
      </c>
      <c r="B51" s="286"/>
      <c r="C51" s="286"/>
      <c r="D51" s="287"/>
      <c r="E51" s="116">
        <f t="shared" ref="E51:J51" si="8">SUM(E5:E50)</f>
        <v>0</v>
      </c>
      <c r="F51" s="185">
        <f t="shared" si="8"/>
        <v>0</v>
      </c>
      <c r="G51" s="186">
        <f t="shared" si="8"/>
        <v>0</v>
      </c>
      <c r="H51" s="186">
        <f t="shared" si="8"/>
        <v>0</v>
      </c>
      <c r="I51" s="186">
        <f t="shared" si="8"/>
        <v>0</v>
      </c>
      <c r="J51" s="52">
        <f t="shared" si="8"/>
        <v>0</v>
      </c>
      <c r="K51" s="52">
        <f>SUM(K5:K33)</f>
        <v>0</v>
      </c>
      <c r="L51" s="52">
        <f>SUM(L5:L33)</f>
        <v>0</v>
      </c>
      <c r="M51" s="52">
        <f>SUM(M5:M33)</f>
        <v>0</v>
      </c>
      <c r="N51" s="52">
        <f t="shared" ref="N51:Y51" si="9">SUM(N5:N50)</f>
        <v>0</v>
      </c>
      <c r="O51" s="52">
        <f t="shared" si="9"/>
        <v>0</v>
      </c>
      <c r="P51" s="52"/>
      <c r="Q51" s="52">
        <f t="shared" si="9"/>
        <v>0</v>
      </c>
      <c r="R51" s="52">
        <f t="shared" si="9"/>
        <v>0</v>
      </c>
      <c r="S51" s="52">
        <f t="shared" si="9"/>
        <v>0</v>
      </c>
      <c r="T51" s="52">
        <f t="shared" si="9"/>
        <v>0</v>
      </c>
      <c r="U51" s="52">
        <f t="shared" si="9"/>
        <v>0</v>
      </c>
      <c r="V51" s="53">
        <f t="shared" si="9"/>
        <v>0</v>
      </c>
      <c r="W51" s="53">
        <f t="shared" si="9"/>
        <v>0</v>
      </c>
      <c r="X51" s="53">
        <f t="shared" si="9"/>
        <v>0</v>
      </c>
      <c r="Y51" s="54">
        <f t="shared" si="9"/>
        <v>0</v>
      </c>
    </row>
    <row r="56" spans="1:25" s="1" customFormat="1" x14ac:dyDescent="0.3">
      <c r="A56" s="22"/>
      <c r="B56" s="22"/>
      <c r="C56" s="22"/>
      <c r="D56" s="55"/>
      <c r="E56" s="117"/>
      <c r="F56" s="187"/>
      <c r="G56" s="187"/>
      <c r="H56" s="187"/>
      <c r="I56" s="188"/>
      <c r="J56" s="22"/>
      <c r="K56" s="22"/>
      <c r="L56" s="22"/>
      <c r="N56" s="22"/>
      <c r="O56" s="22"/>
      <c r="P56" s="22"/>
      <c r="Q56" s="22"/>
      <c r="V56" s="22"/>
      <c r="W56" s="22"/>
      <c r="X56" s="22"/>
    </row>
  </sheetData>
  <mergeCells count="23">
    <mergeCell ref="F1:U1"/>
    <mergeCell ref="V1:Y1"/>
    <mergeCell ref="B2:D2"/>
    <mergeCell ref="E2:E4"/>
    <mergeCell ref="F2:H3"/>
    <mergeCell ref="I2:I4"/>
    <mergeCell ref="J2:J4"/>
    <mergeCell ref="K2:L2"/>
    <mergeCell ref="M2:M4"/>
    <mergeCell ref="N2:Q3"/>
    <mergeCell ref="A51:D51"/>
    <mergeCell ref="X2:X3"/>
    <mergeCell ref="Y2:Y4"/>
    <mergeCell ref="B3:D3"/>
    <mergeCell ref="B4:D4"/>
    <mergeCell ref="A5:A30"/>
    <mergeCell ref="A31:A50"/>
    <mergeCell ref="R2:R4"/>
    <mergeCell ref="S2:S4"/>
    <mergeCell ref="T2:T4"/>
    <mergeCell ref="U2:U4"/>
    <mergeCell ref="V2:V3"/>
    <mergeCell ref="W2:W3"/>
  </mergeCells>
  <dataValidations count="1">
    <dataValidation operator="greaterThanOrEqual" allowBlank="1" showInputMessage="1" showErrorMessage="1" sqref="O1:Q1 N1:N2 V1:X2 F1:H2 C1:D2 N4:Q50 R1:U50 V4:X50 F4:H50 A31 A1:A5 A53:XFD1048576 Y1:XFD50 A51:XFD51 I1:M50 B5:D50 B1:B3 E1:E50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Q748"/>
  <sheetViews>
    <sheetView topLeftCell="A474" zoomScale="55" zoomScaleNormal="55" workbookViewId="0">
      <selection activeCell="G497" sqref="G497"/>
    </sheetView>
  </sheetViews>
  <sheetFormatPr defaultColWidth="9.109375" defaultRowHeight="14.4" x14ac:dyDescent="0.3"/>
  <cols>
    <col min="1" max="1" width="17" style="22" customWidth="1"/>
    <col min="2" max="2" width="11" style="22" customWidth="1"/>
    <col min="3" max="3" width="26.33203125" style="22" customWidth="1"/>
    <col min="4" max="4" width="9.109375" style="55"/>
    <col min="5" max="6" width="15.6640625" style="88" customWidth="1"/>
    <col min="7" max="8" width="20.33203125" style="22" customWidth="1"/>
    <col min="9" max="9" width="23.44140625" style="22" customWidth="1"/>
    <col min="10" max="10" width="20.33203125" style="187" customWidth="1"/>
    <col min="11" max="11" width="25.33203125" style="1" bestFit="1" customWidth="1"/>
    <col min="12" max="13" width="17.109375" style="1" customWidth="1"/>
    <col min="14" max="16" width="13.5546875" style="22" customWidth="1"/>
    <col min="17" max="17" width="15.88671875" style="1" customWidth="1"/>
    <col min="18" max="16384" width="9.109375" style="22"/>
  </cols>
  <sheetData>
    <row r="1" spans="1:17" s="1" customFormat="1" ht="15" thickBot="1" x14ac:dyDescent="0.35">
      <c r="D1" s="2"/>
      <c r="E1" s="87"/>
      <c r="F1" s="87"/>
      <c r="G1" s="313" t="s">
        <v>53</v>
      </c>
      <c r="H1" s="314"/>
      <c r="I1" s="314"/>
      <c r="J1" s="314"/>
      <c r="K1" s="314"/>
      <c r="L1" s="314"/>
      <c r="M1" s="315"/>
      <c r="N1" s="316" t="s">
        <v>56</v>
      </c>
      <c r="O1" s="317"/>
      <c r="P1" s="317"/>
      <c r="Q1" s="318"/>
    </row>
    <row r="2" spans="1:17" s="2" customFormat="1" ht="30" customHeight="1" x14ac:dyDescent="0.3">
      <c r="A2" s="3" t="s">
        <v>0</v>
      </c>
      <c r="B2" s="347" t="str">
        <f>'Total budget'!B2:D2</f>
        <v>EJP SOIL 2nd call</v>
      </c>
      <c r="C2" s="347"/>
      <c r="D2" s="348"/>
      <c r="E2" s="304" t="s">
        <v>201</v>
      </c>
      <c r="F2" s="316" t="s">
        <v>45</v>
      </c>
      <c r="G2" s="317"/>
      <c r="H2" s="317"/>
      <c r="I2" s="317"/>
      <c r="J2" s="319"/>
      <c r="K2" s="324" t="s">
        <v>59</v>
      </c>
      <c r="L2" s="324" t="s">
        <v>51</v>
      </c>
      <c r="M2" s="292" t="s">
        <v>52</v>
      </c>
      <c r="N2" s="313" t="s">
        <v>35</v>
      </c>
      <c r="O2" s="314" t="s">
        <v>54</v>
      </c>
      <c r="P2" s="315" t="s">
        <v>55</v>
      </c>
      <c r="Q2" s="319" t="s">
        <v>57</v>
      </c>
    </row>
    <row r="3" spans="1:17" s="2" customFormat="1" ht="30" customHeight="1" x14ac:dyDescent="0.3">
      <c r="A3" s="104" t="s">
        <v>60</v>
      </c>
      <c r="B3" s="351" t="str">
        <f>'Total budget'!B3:D3</f>
        <v>XXX</v>
      </c>
      <c r="C3" s="352"/>
      <c r="D3" s="353"/>
      <c r="E3" s="305"/>
      <c r="F3" s="293"/>
      <c r="G3" s="368"/>
      <c r="H3" s="368"/>
      <c r="I3" s="368"/>
      <c r="J3" s="320"/>
      <c r="K3" s="325"/>
      <c r="L3" s="325"/>
      <c r="M3" s="293"/>
      <c r="N3" s="330"/>
      <c r="O3" s="331"/>
      <c r="P3" s="329"/>
      <c r="Q3" s="320"/>
    </row>
    <row r="4" spans="1:17" s="2" customFormat="1" ht="44.4" customHeight="1" thickBot="1" x14ac:dyDescent="0.35">
      <c r="A4" s="4" t="s">
        <v>74</v>
      </c>
      <c r="B4" s="357" t="s">
        <v>197</v>
      </c>
      <c r="C4" s="357"/>
      <c r="D4" s="358"/>
      <c r="E4" s="306"/>
      <c r="F4" s="189" t="s">
        <v>177</v>
      </c>
      <c r="G4" s="182" t="s">
        <v>178</v>
      </c>
      <c r="H4" s="183" t="s">
        <v>179</v>
      </c>
      <c r="I4" s="184" t="s">
        <v>180</v>
      </c>
      <c r="J4" s="230" t="s">
        <v>68</v>
      </c>
      <c r="K4" s="326"/>
      <c r="L4" s="326"/>
      <c r="M4" s="294"/>
      <c r="N4" s="8">
        <v>0.44</v>
      </c>
      <c r="O4" s="9">
        <v>0.56000000000000005</v>
      </c>
      <c r="P4" s="10">
        <v>1</v>
      </c>
      <c r="Q4" s="320"/>
    </row>
    <row r="5" spans="1:17" ht="15" thickBot="1" x14ac:dyDescent="0.35">
      <c r="A5" s="110" t="s">
        <v>27</v>
      </c>
      <c r="B5" s="343" t="s">
        <v>1</v>
      </c>
      <c r="C5" s="307" t="s">
        <v>36</v>
      </c>
      <c r="D5" s="345" t="s">
        <v>28</v>
      </c>
      <c r="E5" s="118"/>
      <c r="F5" s="127"/>
      <c r="G5" s="56"/>
      <c r="H5" s="57"/>
      <c r="I5" s="58"/>
      <c r="J5" s="231">
        <f>SUM(G5:I5)</f>
        <v>0</v>
      </c>
      <c r="K5" s="15">
        <f>E5*J5</f>
        <v>0</v>
      </c>
      <c r="L5" s="17">
        <f>25%*K5</f>
        <v>0</v>
      </c>
      <c r="M5" s="18">
        <f>ROUND(SUM(K5:L5),0)</f>
        <v>0</v>
      </c>
      <c r="N5" s="19">
        <f>$N$4*$M5</f>
        <v>0</v>
      </c>
      <c r="O5" s="20">
        <f>$O$4*$M5</f>
        <v>0</v>
      </c>
      <c r="P5" s="21"/>
      <c r="Q5" s="15">
        <f>ROUND(SUM($N5:$P5),0)</f>
        <v>0</v>
      </c>
    </row>
    <row r="6" spans="1:17" x14ac:dyDescent="0.3">
      <c r="A6" s="111"/>
      <c r="B6" s="344"/>
      <c r="C6" s="308"/>
      <c r="D6" s="346"/>
      <c r="E6" s="118"/>
      <c r="F6" s="127"/>
      <c r="G6" s="69"/>
      <c r="H6" s="70"/>
      <c r="I6" s="71"/>
      <c r="J6" s="231">
        <f t="shared" ref="J6:J15" si="0">SUM(G6:I6)</f>
        <v>0</v>
      </c>
      <c r="K6" s="72">
        <f t="shared" ref="K6:K15" si="1">E6*J6</f>
        <v>0</v>
      </c>
      <c r="L6" s="73">
        <f t="shared" ref="L6:L15" si="2">25%*K6</f>
        <v>0</v>
      </c>
      <c r="M6" s="74">
        <f t="shared" ref="M6:M15" si="3">ROUND(SUM(K6:L6),0)</f>
        <v>0</v>
      </c>
      <c r="N6" s="19">
        <f t="shared" ref="N6:N15" si="4">$N$4*$M6</f>
        <v>0</v>
      </c>
      <c r="O6" s="20">
        <f t="shared" ref="O6:O15" si="5">$O$4*$M6</f>
        <v>0</v>
      </c>
      <c r="P6" s="21"/>
      <c r="Q6" s="72">
        <f t="shared" ref="Q6:Q15" si="6">ROUND(SUM($N6:$P6),0)</f>
        <v>0</v>
      </c>
    </row>
    <row r="7" spans="1:17" x14ac:dyDescent="0.3">
      <c r="A7" s="111"/>
      <c r="B7" s="344"/>
      <c r="C7" s="308"/>
      <c r="D7" s="346"/>
      <c r="E7" s="119"/>
      <c r="F7" s="127"/>
      <c r="G7" s="69"/>
      <c r="H7" s="70"/>
      <c r="I7" s="71"/>
      <c r="J7" s="231">
        <f t="shared" si="0"/>
        <v>0</v>
      </c>
      <c r="K7" s="72">
        <f t="shared" si="1"/>
        <v>0</v>
      </c>
      <c r="L7" s="73">
        <f t="shared" si="2"/>
        <v>0</v>
      </c>
      <c r="M7" s="74">
        <f t="shared" si="3"/>
        <v>0</v>
      </c>
      <c r="N7" s="19">
        <f t="shared" si="4"/>
        <v>0</v>
      </c>
      <c r="O7" s="20">
        <f t="shared" si="5"/>
        <v>0</v>
      </c>
      <c r="P7" s="21"/>
      <c r="Q7" s="72">
        <f t="shared" si="6"/>
        <v>0</v>
      </c>
    </row>
    <row r="8" spans="1:17" x14ac:dyDescent="0.3">
      <c r="A8" s="111"/>
      <c r="B8" s="344"/>
      <c r="C8" s="308"/>
      <c r="D8" s="346"/>
      <c r="E8" s="119"/>
      <c r="F8" s="127"/>
      <c r="G8" s="69"/>
      <c r="H8" s="70"/>
      <c r="I8" s="71"/>
      <c r="J8" s="231">
        <f t="shared" si="0"/>
        <v>0</v>
      </c>
      <c r="K8" s="72">
        <f t="shared" si="1"/>
        <v>0</v>
      </c>
      <c r="L8" s="73">
        <f t="shared" si="2"/>
        <v>0</v>
      </c>
      <c r="M8" s="74">
        <f t="shared" si="3"/>
        <v>0</v>
      </c>
      <c r="N8" s="19">
        <f t="shared" si="4"/>
        <v>0</v>
      </c>
      <c r="O8" s="20">
        <f t="shared" si="5"/>
        <v>0</v>
      </c>
      <c r="P8" s="21"/>
      <c r="Q8" s="72">
        <f t="shared" si="6"/>
        <v>0</v>
      </c>
    </row>
    <row r="9" spans="1:17" x14ac:dyDescent="0.3">
      <c r="A9" s="111"/>
      <c r="B9" s="344"/>
      <c r="C9" s="308"/>
      <c r="D9" s="346"/>
      <c r="E9" s="119"/>
      <c r="F9" s="127"/>
      <c r="G9" s="69"/>
      <c r="H9" s="70"/>
      <c r="I9" s="71"/>
      <c r="J9" s="231">
        <f t="shared" si="0"/>
        <v>0</v>
      </c>
      <c r="K9" s="72">
        <f t="shared" si="1"/>
        <v>0</v>
      </c>
      <c r="L9" s="73">
        <f t="shared" si="2"/>
        <v>0</v>
      </c>
      <c r="M9" s="74">
        <f t="shared" si="3"/>
        <v>0</v>
      </c>
      <c r="N9" s="19">
        <f t="shared" si="4"/>
        <v>0</v>
      </c>
      <c r="O9" s="20">
        <f t="shared" si="5"/>
        <v>0</v>
      </c>
      <c r="P9" s="21"/>
      <c r="Q9" s="72">
        <f t="shared" si="6"/>
        <v>0</v>
      </c>
    </row>
    <row r="10" spans="1:17" x14ac:dyDescent="0.3">
      <c r="A10" s="111"/>
      <c r="B10" s="344"/>
      <c r="C10" s="308"/>
      <c r="D10" s="346"/>
      <c r="E10" s="119"/>
      <c r="F10" s="127"/>
      <c r="G10" s="69"/>
      <c r="H10" s="70"/>
      <c r="I10" s="71"/>
      <c r="J10" s="231">
        <f t="shared" si="0"/>
        <v>0</v>
      </c>
      <c r="K10" s="72">
        <f t="shared" si="1"/>
        <v>0</v>
      </c>
      <c r="L10" s="73">
        <f t="shared" si="2"/>
        <v>0</v>
      </c>
      <c r="M10" s="74">
        <f t="shared" si="3"/>
        <v>0</v>
      </c>
      <c r="N10" s="19">
        <f t="shared" si="4"/>
        <v>0</v>
      </c>
      <c r="O10" s="20">
        <f t="shared" si="5"/>
        <v>0</v>
      </c>
      <c r="P10" s="21"/>
      <c r="Q10" s="72">
        <f t="shared" si="6"/>
        <v>0</v>
      </c>
    </row>
    <row r="11" spans="1:17" x14ac:dyDescent="0.3">
      <c r="A11" s="111"/>
      <c r="B11" s="344"/>
      <c r="C11" s="308"/>
      <c r="D11" s="346"/>
      <c r="E11" s="119"/>
      <c r="F11" s="127"/>
      <c r="G11" s="69"/>
      <c r="H11" s="70"/>
      <c r="I11" s="71"/>
      <c r="J11" s="231">
        <f t="shared" si="0"/>
        <v>0</v>
      </c>
      <c r="K11" s="72">
        <f t="shared" si="1"/>
        <v>0</v>
      </c>
      <c r="L11" s="73">
        <f t="shared" si="2"/>
        <v>0</v>
      </c>
      <c r="M11" s="74">
        <f t="shared" si="3"/>
        <v>0</v>
      </c>
      <c r="N11" s="19">
        <f t="shared" si="4"/>
        <v>0</v>
      </c>
      <c r="O11" s="20">
        <f t="shared" si="5"/>
        <v>0</v>
      </c>
      <c r="P11" s="21"/>
      <c r="Q11" s="72">
        <f t="shared" si="6"/>
        <v>0</v>
      </c>
    </row>
    <row r="12" spans="1:17" x14ac:dyDescent="0.3">
      <c r="A12" s="111"/>
      <c r="B12" s="344"/>
      <c r="C12" s="308"/>
      <c r="D12" s="346"/>
      <c r="E12" s="119"/>
      <c r="F12" s="127"/>
      <c r="G12" s="69"/>
      <c r="H12" s="70"/>
      <c r="I12" s="71"/>
      <c r="J12" s="231">
        <f t="shared" si="0"/>
        <v>0</v>
      </c>
      <c r="K12" s="72">
        <f t="shared" si="1"/>
        <v>0</v>
      </c>
      <c r="L12" s="73">
        <f t="shared" si="2"/>
        <v>0</v>
      </c>
      <c r="M12" s="74">
        <f t="shared" si="3"/>
        <v>0</v>
      </c>
      <c r="N12" s="19">
        <f t="shared" si="4"/>
        <v>0</v>
      </c>
      <c r="O12" s="20">
        <f t="shared" si="5"/>
        <v>0</v>
      </c>
      <c r="P12" s="21"/>
      <c r="Q12" s="72">
        <f t="shared" si="6"/>
        <v>0</v>
      </c>
    </row>
    <row r="13" spans="1:17" x14ac:dyDescent="0.3">
      <c r="A13" s="111"/>
      <c r="B13" s="344"/>
      <c r="C13" s="308"/>
      <c r="D13" s="346"/>
      <c r="E13" s="119"/>
      <c r="F13" s="127"/>
      <c r="G13" s="69"/>
      <c r="H13" s="70"/>
      <c r="I13" s="71"/>
      <c r="J13" s="231">
        <f t="shared" si="0"/>
        <v>0</v>
      </c>
      <c r="K13" s="72">
        <f t="shared" si="1"/>
        <v>0</v>
      </c>
      <c r="L13" s="73">
        <f t="shared" si="2"/>
        <v>0</v>
      </c>
      <c r="M13" s="74">
        <f t="shared" si="3"/>
        <v>0</v>
      </c>
      <c r="N13" s="19">
        <f t="shared" si="4"/>
        <v>0</v>
      </c>
      <c r="O13" s="20">
        <f t="shared" si="5"/>
        <v>0</v>
      </c>
      <c r="P13" s="21"/>
      <c r="Q13" s="72">
        <f t="shared" si="6"/>
        <v>0</v>
      </c>
    </row>
    <row r="14" spans="1:17" x14ac:dyDescent="0.3">
      <c r="A14" s="111"/>
      <c r="B14" s="344"/>
      <c r="C14" s="308"/>
      <c r="D14" s="346"/>
      <c r="E14" s="119"/>
      <c r="F14" s="127"/>
      <c r="G14" s="69"/>
      <c r="H14" s="70"/>
      <c r="I14" s="71"/>
      <c r="J14" s="231">
        <f t="shared" si="0"/>
        <v>0</v>
      </c>
      <c r="K14" s="72">
        <f t="shared" si="1"/>
        <v>0</v>
      </c>
      <c r="L14" s="73">
        <f t="shared" si="2"/>
        <v>0</v>
      </c>
      <c r="M14" s="74">
        <f t="shared" si="3"/>
        <v>0</v>
      </c>
      <c r="N14" s="19">
        <f t="shared" si="4"/>
        <v>0</v>
      </c>
      <c r="O14" s="20">
        <f t="shared" si="5"/>
        <v>0</v>
      </c>
      <c r="P14" s="21"/>
      <c r="Q14" s="72">
        <f t="shared" si="6"/>
        <v>0</v>
      </c>
    </row>
    <row r="15" spans="1:17" ht="15" thickBot="1" x14ac:dyDescent="0.35">
      <c r="A15" s="111"/>
      <c r="B15" s="344"/>
      <c r="C15" s="308"/>
      <c r="D15" s="346"/>
      <c r="E15" s="120"/>
      <c r="F15" s="128"/>
      <c r="G15" s="75"/>
      <c r="H15" s="76"/>
      <c r="I15" s="77"/>
      <c r="J15" s="231">
        <f t="shared" si="0"/>
        <v>0</v>
      </c>
      <c r="K15" s="78">
        <f t="shared" si="1"/>
        <v>0</v>
      </c>
      <c r="L15" s="79">
        <f t="shared" si="2"/>
        <v>0</v>
      </c>
      <c r="M15" s="80">
        <f t="shared" si="3"/>
        <v>0</v>
      </c>
      <c r="N15" s="81">
        <f t="shared" si="4"/>
        <v>0</v>
      </c>
      <c r="O15" s="82">
        <f t="shared" si="5"/>
        <v>0</v>
      </c>
      <c r="P15" s="83"/>
      <c r="Q15" s="78">
        <f t="shared" si="6"/>
        <v>0</v>
      </c>
    </row>
    <row r="16" spans="1:17" s="1" customFormat="1" ht="15" thickBot="1" x14ac:dyDescent="0.35">
      <c r="A16" s="111"/>
      <c r="B16" s="341" t="s">
        <v>70</v>
      </c>
      <c r="C16" s="341"/>
      <c r="D16" s="342"/>
      <c r="E16" s="121">
        <f>SUM(E5:E15)</f>
        <v>0</v>
      </c>
      <c r="F16" s="129"/>
      <c r="G16" s="124">
        <f t="shared" ref="G16:O16" si="7">SUM(G5:G15)</f>
        <v>0</v>
      </c>
      <c r="H16" s="89">
        <f t="shared" si="7"/>
        <v>0</v>
      </c>
      <c r="I16" s="89">
        <f t="shared" si="7"/>
        <v>0</v>
      </c>
      <c r="J16" s="116">
        <f t="shared" si="7"/>
        <v>0</v>
      </c>
      <c r="K16" s="84">
        <f t="shared" si="7"/>
        <v>0</v>
      </c>
      <c r="L16" s="84">
        <f t="shared" si="7"/>
        <v>0</v>
      </c>
      <c r="M16" s="85">
        <f t="shared" si="7"/>
        <v>0</v>
      </c>
      <c r="N16" s="90">
        <f t="shared" si="7"/>
        <v>0</v>
      </c>
      <c r="O16" s="91">
        <f t="shared" si="7"/>
        <v>0</v>
      </c>
      <c r="P16" s="86"/>
      <c r="Q16" s="84">
        <f>SUM(Q5:Q15)</f>
        <v>0</v>
      </c>
    </row>
    <row r="17" spans="1:17" x14ac:dyDescent="0.3">
      <c r="A17" s="111"/>
      <c r="B17" s="343" t="s">
        <v>2</v>
      </c>
      <c r="C17" s="307" t="s">
        <v>76</v>
      </c>
      <c r="D17" s="345" t="s">
        <v>40</v>
      </c>
      <c r="E17" s="118"/>
      <c r="F17" s="130"/>
      <c r="G17" s="56"/>
      <c r="H17" s="57"/>
      <c r="I17" s="58"/>
      <c r="J17" s="231">
        <f>SUM(G17:I17)</f>
        <v>0</v>
      </c>
      <c r="K17" s="15">
        <f>E17*J17</f>
        <v>0</v>
      </c>
      <c r="L17" s="17">
        <f>25%*K17</f>
        <v>0</v>
      </c>
      <c r="M17" s="18">
        <f t="shared" ref="M17:M27" si="8">ROUND(SUM(K17:L17),0)</f>
        <v>0</v>
      </c>
      <c r="N17" s="19">
        <f>$N$4*$M17</f>
        <v>0</v>
      </c>
      <c r="O17" s="20">
        <f>$O$4*$M17</f>
        <v>0</v>
      </c>
      <c r="P17" s="21"/>
      <c r="Q17" s="15">
        <f>ROUND(SUM($N17:$P17),0)</f>
        <v>0</v>
      </c>
    </row>
    <row r="18" spans="1:17" x14ac:dyDescent="0.3">
      <c r="A18" s="111"/>
      <c r="B18" s="344"/>
      <c r="C18" s="308"/>
      <c r="D18" s="346"/>
      <c r="E18" s="119"/>
      <c r="F18" s="127"/>
      <c r="G18" s="69"/>
      <c r="H18" s="70"/>
      <c r="I18" s="71"/>
      <c r="J18" s="231">
        <f t="shared" ref="J18:J27" si="9">SUM(G18:I18)</f>
        <v>0</v>
      </c>
      <c r="K18" s="72">
        <f t="shared" ref="K18:K27" si="10">E18*J18</f>
        <v>0</v>
      </c>
      <c r="L18" s="73">
        <f t="shared" ref="L18:L27" si="11">25%*K18</f>
        <v>0</v>
      </c>
      <c r="M18" s="74">
        <f t="shared" si="8"/>
        <v>0</v>
      </c>
      <c r="N18" s="19">
        <f t="shared" ref="N18:N27" si="12">$N$4*$M18</f>
        <v>0</v>
      </c>
      <c r="O18" s="20">
        <f t="shared" ref="O18:O27" si="13">$O$4*$M18</f>
        <v>0</v>
      </c>
      <c r="P18" s="21"/>
      <c r="Q18" s="72">
        <f t="shared" ref="Q18:Q27" si="14">ROUND(SUM($N18:$P18),0)</f>
        <v>0</v>
      </c>
    </row>
    <row r="19" spans="1:17" x14ac:dyDescent="0.3">
      <c r="A19" s="111"/>
      <c r="B19" s="344"/>
      <c r="C19" s="308"/>
      <c r="D19" s="346"/>
      <c r="E19" s="119"/>
      <c r="F19" s="127"/>
      <c r="G19" s="69"/>
      <c r="H19" s="70"/>
      <c r="I19" s="71"/>
      <c r="J19" s="231">
        <f t="shared" si="9"/>
        <v>0</v>
      </c>
      <c r="K19" s="72">
        <f t="shared" si="10"/>
        <v>0</v>
      </c>
      <c r="L19" s="73">
        <f t="shared" si="11"/>
        <v>0</v>
      </c>
      <c r="M19" s="74">
        <f t="shared" si="8"/>
        <v>0</v>
      </c>
      <c r="N19" s="19">
        <f t="shared" si="12"/>
        <v>0</v>
      </c>
      <c r="O19" s="20">
        <f t="shared" si="13"/>
        <v>0</v>
      </c>
      <c r="P19" s="21"/>
      <c r="Q19" s="72">
        <f t="shared" si="14"/>
        <v>0</v>
      </c>
    </row>
    <row r="20" spans="1:17" x14ac:dyDescent="0.3">
      <c r="A20" s="111"/>
      <c r="B20" s="344"/>
      <c r="C20" s="308"/>
      <c r="D20" s="346"/>
      <c r="E20" s="119"/>
      <c r="F20" s="127"/>
      <c r="G20" s="69"/>
      <c r="H20" s="70"/>
      <c r="I20" s="71"/>
      <c r="J20" s="231">
        <f t="shared" si="9"/>
        <v>0</v>
      </c>
      <c r="K20" s="72">
        <f t="shared" si="10"/>
        <v>0</v>
      </c>
      <c r="L20" s="73">
        <f t="shared" si="11"/>
        <v>0</v>
      </c>
      <c r="M20" s="74">
        <f t="shared" si="8"/>
        <v>0</v>
      </c>
      <c r="N20" s="19">
        <f t="shared" si="12"/>
        <v>0</v>
      </c>
      <c r="O20" s="20">
        <f t="shared" si="13"/>
        <v>0</v>
      </c>
      <c r="P20" s="21"/>
      <c r="Q20" s="72">
        <f t="shared" si="14"/>
        <v>0</v>
      </c>
    </row>
    <row r="21" spans="1:17" x14ac:dyDescent="0.3">
      <c r="A21" s="111"/>
      <c r="B21" s="344"/>
      <c r="C21" s="308"/>
      <c r="D21" s="346"/>
      <c r="E21" s="119"/>
      <c r="F21" s="127"/>
      <c r="G21" s="69"/>
      <c r="H21" s="70"/>
      <c r="I21" s="71"/>
      <c r="J21" s="231">
        <f t="shared" si="9"/>
        <v>0</v>
      </c>
      <c r="K21" s="72">
        <f t="shared" si="10"/>
        <v>0</v>
      </c>
      <c r="L21" s="73">
        <f t="shared" si="11"/>
        <v>0</v>
      </c>
      <c r="M21" s="74">
        <f t="shared" si="8"/>
        <v>0</v>
      </c>
      <c r="N21" s="19">
        <f t="shared" si="12"/>
        <v>0</v>
      </c>
      <c r="O21" s="20">
        <f t="shared" si="13"/>
        <v>0</v>
      </c>
      <c r="P21" s="21"/>
      <c r="Q21" s="72">
        <f t="shared" si="14"/>
        <v>0</v>
      </c>
    </row>
    <row r="22" spans="1:17" x14ac:dyDescent="0.3">
      <c r="A22" s="111"/>
      <c r="B22" s="344"/>
      <c r="C22" s="308"/>
      <c r="D22" s="346"/>
      <c r="E22" s="119"/>
      <c r="F22" s="127"/>
      <c r="G22" s="69"/>
      <c r="H22" s="70"/>
      <c r="I22" s="71"/>
      <c r="J22" s="231">
        <f t="shared" si="9"/>
        <v>0</v>
      </c>
      <c r="K22" s="72">
        <f t="shared" si="10"/>
        <v>0</v>
      </c>
      <c r="L22" s="73">
        <f t="shared" si="11"/>
        <v>0</v>
      </c>
      <c r="M22" s="74">
        <f t="shared" si="8"/>
        <v>0</v>
      </c>
      <c r="N22" s="19">
        <f t="shared" si="12"/>
        <v>0</v>
      </c>
      <c r="O22" s="20">
        <f t="shared" si="13"/>
        <v>0</v>
      </c>
      <c r="P22" s="21"/>
      <c r="Q22" s="72">
        <f t="shared" si="14"/>
        <v>0</v>
      </c>
    </row>
    <row r="23" spans="1:17" x14ac:dyDescent="0.3">
      <c r="A23" s="111"/>
      <c r="B23" s="344"/>
      <c r="C23" s="308"/>
      <c r="D23" s="346"/>
      <c r="E23" s="119"/>
      <c r="F23" s="127"/>
      <c r="G23" s="69"/>
      <c r="H23" s="70"/>
      <c r="I23" s="71"/>
      <c r="J23" s="231">
        <f t="shared" si="9"/>
        <v>0</v>
      </c>
      <c r="K23" s="72">
        <f t="shared" si="10"/>
        <v>0</v>
      </c>
      <c r="L23" s="73">
        <f t="shared" si="11"/>
        <v>0</v>
      </c>
      <c r="M23" s="74">
        <f t="shared" si="8"/>
        <v>0</v>
      </c>
      <c r="N23" s="19">
        <f t="shared" si="12"/>
        <v>0</v>
      </c>
      <c r="O23" s="20">
        <f t="shared" si="13"/>
        <v>0</v>
      </c>
      <c r="P23" s="21"/>
      <c r="Q23" s="72">
        <f t="shared" si="14"/>
        <v>0</v>
      </c>
    </row>
    <row r="24" spans="1:17" x14ac:dyDescent="0.3">
      <c r="A24" s="111"/>
      <c r="B24" s="344"/>
      <c r="C24" s="308"/>
      <c r="D24" s="346"/>
      <c r="E24" s="119"/>
      <c r="F24" s="127"/>
      <c r="G24" s="69"/>
      <c r="H24" s="70"/>
      <c r="I24" s="71"/>
      <c r="J24" s="231">
        <f t="shared" si="9"/>
        <v>0</v>
      </c>
      <c r="K24" s="72">
        <f t="shared" si="10"/>
        <v>0</v>
      </c>
      <c r="L24" s="73">
        <f t="shared" si="11"/>
        <v>0</v>
      </c>
      <c r="M24" s="74">
        <f t="shared" si="8"/>
        <v>0</v>
      </c>
      <c r="N24" s="19">
        <f t="shared" si="12"/>
        <v>0</v>
      </c>
      <c r="O24" s="20">
        <f t="shared" si="13"/>
        <v>0</v>
      </c>
      <c r="P24" s="21"/>
      <c r="Q24" s="72">
        <f t="shared" si="14"/>
        <v>0</v>
      </c>
    </row>
    <row r="25" spans="1:17" x14ac:dyDescent="0.3">
      <c r="A25" s="111"/>
      <c r="B25" s="344"/>
      <c r="C25" s="308"/>
      <c r="D25" s="346"/>
      <c r="E25" s="119"/>
      <c r="F25" s="127"/>
      <c r="G25" s="69"/>
      <c r="H25" s="70"/>
      <c r="I25" s="71"/>
      <c r="J25" s="231">
        <f t="shared" si="9"/>
        <v>0</v>
      </c>
      <c r="K25" s="72">
        <f t="shared" si="10"/>
        <v>0</v>
      </c>
      <c r="L25" s="73">
        <f t="shared" si="11"/>
        <v>0</v>
      </c>
      <c r="M25" s="74">
        <f t="shared" si="8"/>
        <v>0</v>
      </c>
      <c r="N25" s="19">
        <f t="shared" si="12"/>
        <v>0</v>
      </c>
      <c r="O25" s="20">
        <f t="shared" si="13"/>
        <v>0</v>
      </c>
      <c r="P25" s="21"/>
      <c r="Q25" s="72">
        <f t="shared" si="14"/>
        <v>0</v>
      </c>
    </row>
    <row r="26" spans="1:17" x14ac:dyDescent="0.3">
      <c r="A26" s="111"/>
      <c r="B26" s="344"/>
      <c r="C26" s="308"/>
      <c r="D26" s="346"/>
      <c r="E26" s="119"/>
      <c r="F26" s="127"/>
      <c r="G26" s="69"/>
      <c r="H26" s="70"/>
      <c r="I26" s="71"/>
      <c r="J26" s="231">
        <f t="shared" si="9"/>
        <v>0</v>
      </c>
      <c r="K26" s="72">
        <f t="shared" si="10"/>
        <v>0</v>
      </c>
      <c r="L26" s="73">
        <f t="shared" si="11"/>
        <v>0</v>
      </c>
      <c r="M26" s="74">
        <f t="shared" si="8"/>
        <v>0</v>
      </c>
      <c r="N26" s="19">
        <f t="shared" si="12"/>
        <v>0</v>
      </c>
      <c r="O26" s="20">
        <f t="shared" si="13"/>
        <v>0</v>
      </c>
      <c r="P26" s="21"/>
      <c r="Q26" s="72">
        <f t="shared" si="14"/>
        <v>0</v>
      </c>
    </row>
    <row r="27" spans="1:17" ht="15" thickBot="1" x14ac:dyDescent="0.35">
      <c r="A27" s="111"/>
      <c r="B27" s="359"/>
      <c r="C27" s="309"/>
      <c r="D27" s="360"/>
      <c r="E27" s="120"/>
      <c r="F27" s="128"/>
      <c r="G27" s="75"/>
      <c r="H27" s="76"/>
      <c r="I27" s="77"/>
      <c r="J27" s="231">
        <f t="shared" si="9"/>
        <v>0</v>
      </c>
      <c r="K27" s="78">
        <f t="shared" si="10"/>
        <v>0</v>
      </c>
      <c r="L27" s="79">
        <f t="shared" si="11"/>
        <v>0</v>
      </c>
      <c r="M27" s="80">
        <f t="shared" si="8"/>
        <v>0</v>
      </c>
      <c r="N27" s="81">
        <f t="shared" si="12"/>
        <v>0</v>
      </c>
      <c r="O27" s="82">
        <f t="shared" si="13"/>
        <v>0</v>
      </c>
      <c r="P27" s="83"/>
      <c r="Q27" s="78">
        <f t="shared" si="14"/>
        <v>0</v>
      </c>
    </row>
    <row r="28" spans="1:17" ht="15" thickBot="1" x14ac:dyDescent="0.35">
      <c r="A28" s="111"/>
      <c r="B28" s="341" t="s">
        <v>132</v>
      </c>
      <c r="C28" s="341"/>
      <c r="D28" s="342"/>
      <c r="E28" s="121">
        <f>SUM(E17:E27)</f>
        <v>0</v>
      </c>
      <c r="F28" s="129"/>
      <c r="G28" s="124">
        <f t="shared" ref="G28:O28" si="15">SUM(G17:G27)</f>
        <v>0</v>
      </c>
      <c r="H28" s="89">
        <f t="shared" si="15"/>
        <v>0</v>
      </c>
      <c r="I28" s="89">
        <f t="shared" si="15"/>
        <v>0</v>
      </c>
      <c r="J28" s="116">
        <f t="shared" si="15"/>
        <v>0</v>
      </c>
      <c r="K28" s="84">
        <f t="shared" si="15"/>
        <v>0</v>
      </c>
      <c r="L28" s="84">
        <f t="shared" si="15"/>
        <v>0</v>
      </c>
      <c r="M28" s="85">
        <f t="shared" si="15"/>
        <v>0</v>
      </c>
      <c r="N28" s="90">
        <f t="shared" si="15"/>
        <v>0</v>
      </c>
      <c r="O28" s="91">
        <f t="shared" si="15"/>
        <v>0</v>
      </c>
      <c r="P28" s="86"/>
      <c r="Q28" s="84">
        <f>SUM(Q17:Q27)</f>
        <v>0</v>
      </c>
    </row>
    <row r="29" spans="1:17" x14ac:dyDescent="0.3">
      <c r="A29" s="111"/>
      <c r="B29" s="343" t="s">
        <v>3</v>
      </c>
      <c r="C29" s="307" t="s">
        <v>77</v>
      </c>
      <c r="D29" s="345" t="s">
        <v>29</v>
      </c>
      <c r="E29" s="118"/>
      <c r="F29" s="130"/>
      <c r="G29" s="56"/>
      <c r="H29" s="57"/>
      <c r="I29" s="58"/>
      <c r="J29" s="231">
        <f>SUM(G29:I29)</f>
        <v>0</v>
      </c>
      <c r="K29" s="15">
        <f>E29*J29</f>
        <v>0</v>
      </c>
      <c r="L29" s="17">
        <f>25%*K29</f>
        <v>0</v>
      </c>
      <c r="M29" s="18">
        <f t="shared" ref="M29:M39" si="16">ROUND(SUM(K29:L29),0)</f>
        <v>0</v>
      </c>
      <c r="N29" s="19">
        <f>$N$4*$M29</f>
        <v>0</v>
      </c>
      <c r="O29" s="20">
        <f>$O$4*$M29</f>
        <v>0</v>
      </c>
      <c r="P29" s="21"/>
      <c r="Q29" s="15">
        <f>ROUND(SUM($N29:$P29),0)</f>
        <v>0</v>
      </c>
    </row>
    <row r="30" spans="1:17" x14ac:dyDescent="0.3">
      <c r="A30" s="111"/>
      <c r="B30" s="344"/>
      <c r="C30" s="308"/>
      <c r="D30" s="346"/>
      <c r="E30" s="119"/>
      <c r="F30" s="127"/>
      <c r="G30" s="69"/>
      <c r="H30" s="70"/>
      <c r="I30" s="71"/>
      <c r="J30" s="231">
        <f t="shared" ref="J30:J39" si="17">SUM(G30:I30)</f>
        <v>0</v>
      </c>
      <c r="K30" s="72">
        <f t="shared" ref="K30:K39" si="18">E30*J30</f>
        <v>0</v>
      </c>
      <c r="L30" s="73">
        <f t="shared" ref="L30:L39" si="19">25%*K30</f>
        <v>0</v>
      </c>
      <c r="M30" s="74">
        <f t="shared" si="16"/>
        <v>0</v>
      </c>
      <c r="N30" s="19">
        <f t="shared" ref="N30:N39" si="20">$N$4*$M30</f>
        <v>0</v>
      </c>
      <c r="O30" s="20">
        <f t="shared" ref="O30:O39" si="21">$O$4*$M30</f>
        <v>0</v>
      </c>
      <c r="P30" s="21"/>
      <c r="Q30" s="72">
        <f t="shared" ref="Q30:Q39" si="22">ROUND(SUM($N30:$P30),0)</f>
        <v>0</v>
      </c>
    </row>
    <row r="31" spans="1:17" x14ac:dyDescent="0.3">
      <c r="A31" s="111"/>
      <c r="B31" s="344"/>
      <c r="C31" s="308"/>
      <c r="D31" s="346"/>
      <c r="E31" s="119"/>
      <c r="F31" s="127"/>
      <c r="G31" s="69"/>
      <c r="H31" s="70"/>
      <c r="I31" s="71"/>
      <c r="J31" s="231">
        <f t="shared" si="17"/>
        <v>0</v>
      </c>
      <c r="K31" s="72">
        <f t="shared" si="18"/>
        <v>0</v>
      </c>
      <c r="L31" s="73">
        <f t="shared" si="19"/>
        <v>0</v>
      </c>
      <c r="M31" s="74">
        <f t="shared" si="16"/>
        <v>0</v>
      </c>
      <c r="N31" s="19">
        <f t="shared" si="20"/>
        <v>0</v>
      </c>
      <c r="O31" s="20">
        <f t="shared" si="21"/>
        <v>0</v>
      </c>
      <c r="P31" s="21"/>
      <c r="Q31" s="72">
        <f t="shared" si="22"/>
        <v>0</v>
      </c>
    </row>
    <row r="32" spans="1:17" x14ac:dyDescent="0.3">
      <c r="A32" s="111"/>
      <c r="B32" s="344"/>
      <c r="C32" s="308"/>
      <c r="D32" s="346"/>
      <c r="E32" s="119"/>
      <c r="F32" s="127"/>
      <c r="G32" s="69"/>
      <c r="H32" s="70"/>
      <c r="I32" s="71"/>
      <c r="J32" s="231">
        <f t="shared" si="17"/>
        <v>0</v>
      </c>
      <c r="K32" s="72">
        <f t="shared" si="18"/>
        <v>0</v>
      </c>
      <c r="L32" s="73">
        <f t="shared" si="19"/>
        <v>0</v>
      </c>
      <c r="M32" s="74">
        <f t="shared" si="16"/>
        <v>0</v>
      </c>
      <c r="N32" s="19">
        <f t="shared" si="20"/>
        <v>0</v>
      </c>
      <c r="O32" s="20">
        <f t="shared" si="21"/>
        <v>0</v>
      </c>
      <c r="P32" s="21"/>
      <c r="Q32" s="72">
        <f t="shared" si="22"/>
        <v>0</v>
      </c>
    </row>
    <row r="33" spans="1:17" x14ac:dyDescent="0.3">
      <c r="A33" s="111"/>
      <c r="B33" s="344"/>
      <c r="C33" s="308"/>
      <c r="D33" s="346"/>
      <c r="E33" s="119"/>
      <c r="F33" s="127"/>
      <c r="G33" s="69"/>
      <c r="H33" s="70"/>
      <c r="I33" s="71"/>
      <c r="J33" s="231">
        <f t="shared" si="17"/>
        <v>0</v>
      </c>
      <c r="K33" s="72">
        <f t="shared" si="18"/>
        <v>0</v>
      </c>
      <c r="L33" s="73">
        <f t="shared" si="19"/>
        <v>0</v>
      </c>
      <c r="M33" s="74">
        <f t="shared" si="16"/>
        <v>0</v>
      </c>
      <c r="N33" s="19">
        <f t="shared" si="20"/>
        <v>0</v>
      </c>
      <c r="O33" s="20">
        <f t="shared" si="21"/>
        <v>0</v>
      </c>
      <c r="P33" s="21"/>
      <c r="Q33" s="72">
        <f t="shared" si="22"/>
        <v>0</v>
      </c>
    </row>
    <row r="34" spans="1:17" x14ac:dyDescent="0.3">
      <c r="A34" s="111"/>
      <c r="B34" s="344"/>
      <c r="C34" s="308"/>
      <c r="D34" s="346"/>
      <c r="E34" s="119"/>
      <c r="F34" s="127"/>
      <c r="G34" s="69"/>
      <c r="H34" s="70"/>
      <c r="I34" s="71"/>
      <c r="J34" s="231">
        <f t="shared" si="17"/>
        <v>0</v>
      </c>
      <c r="K34" s="72">
        <f t="shared" si="18"/>
        <v>0</v>
      </c>
      <c r="L34" s="73">
        <f t="shared" si="19"/>
        <v>0</v>
      </c>
      <c r="M34" s="74">
        <f t="shared" si="16"/>
        <v>0</v>
      </c>
      <c r="N34" s="19">
        <f t="shared" si="20"/>
        <v>0</v>
      </c>
      <c r="O34" s="20">
        <f t="shared" si="21"/>
        <v>0</v>
      </c>
      <c r="P34" s="21"/>
      <c r="Q34" s="72">
        <f t="shared" si="22"/>
        <v>0</v>
      </c>
    </row>
    <row r="35" spans="1:17" x14ac:dyDescent="0.3">
      <c r="A35" s="111"/>
      <c r="B35" s="344"/>
      <c r="C35" s="308"/>
      <c r="D35" s="346"/>
      <c r="E35" s="119"/>
      <c r="F35" s="127"/>
      <c r="G35" s="69"/>
      <c r="H35" s="70"/>
      <c r="I35" s="71"/>
      <c r="J35" s="231">
        <f t="shared" si="17"/>
        <v>0</v>
      </c>
      <c r="K35" s="72">
        <f t="shared" si="18"/>
        <v>0</v>
      </c>
      <c r="L35" s="73">
        <f t="shared" si="19"/>
        <v>0</v>
      </c>
      <c r="M35" s="74">
        <f t="shared" si="16"/>
        <v>0</v>
      </c>
      <c r="N35" s="19">
        <f t="shared" si="20"/>
        <v>0</v>
      </c>
      <c r="O35" s="20">
        <f t="shared" si="21"/>
        <v>0</v>
      </c>
      <c r="P35" s="21"/>
      <c r="Q35" s="72">
        <f t="shared" si="22"/>
        <v>0</v>
      </c>
    </row>
    <row r="36" spans="1:17" x14ac:dyDescent="0.3">
      <c r="A36" s="111"/>
      <c r="B36" s="344"/>
      <c r="C36" s="308"/>
      <c r="D36" s="346"/>
      <c r="E36" s="119"/>
      <c r="F36" s="127"/>
      <c r="G36" s="69"/>
      <c r="H36" s="70"/>
      <c r="I36" s="71"/>
      <c r="J36" s="231">
        <f t="shared" si="17"/>
        <v>0</v>
      </c>
      <c r="K36" s="72">
        <f t="shared" si="18"/>
        <v>0</v>
      </c>
      <c r="L36" s="73">
        <f t="shared" si="19"/>
        <v>0</v>
      </c>
      <c r="M36" s="74">
        <f t="shared" si="16"/>
        <v>0</v>
      </c>
      <c r="N36" s="19">
        <f t="shared" si="20"/>
        <v>0</v>
      </c>
      <c r="O36" s="20">
        <f t="shared" si="21"/>
        <v>0</v>
      </c>
      <c r="P36" s="21"/>
      <c r="Q36" s="72">
        <f t="shared" si="22"/>
        <v>0</v>
      </c>
    </row>
    <row r="37" spans="1:17" x14ac:dyDescent="0.3">
      <c r="A37" s="111"/>
      <c r="B37" s="344"/>
      <c r="C37" s="308"/>
      <c r="D37" s="346"/>
      <c r="E37" s="119"/>
      <c r="F37" s="127"/>
      <c r="G37" s="69"/>
      <c r="H37" s="70"/>
      <c r="I37" s="71"/>
      <c r="J37" s="231">
        <f t="shared" si="17"/>
        <v>0</v>
      </c>
      <c r="K37" s="72">
        <f t="shared" si="18"/>
        <v>0</v>
      </c>
      <c r="L37" s="73">
        <f t="shared" si="19"/>
        <v>0</v>
      </c>
      <c r="M37" s="74">
        <f t="shared" si="16"/>
        <v>0</v>
      </c>
      <c r="N37" s="19">
        <f t="shared" si="20"/>
        <v>0</v>
      </c>
      <c r="O37" s="20">
        <f t="shared" si="21"/>
        <v>0</v>
      </c>
      <c r="P37" s="21"/>
      <c r="Q37" s="72">
        <f t="shared" si="22"/>
        <v>0</v>
      </c>
    </row>
    <row r="38" spans="1:17" x14ac:dyDescent="0.3">
      <c r="A38" s="111"/>
      <c r="B38" s="344"/>
      <c r="C38" s="308"/>
      <c r="D38" s="346"/>
      <c r="E38" s="119"/>
      <c r="F38" s="127"/>
      <c r="G38" s="69"/>
      <c r="H38" s="70"/>
      <c r="I38" s="71"/>
      <c r="J38" s="231">
        <f t="shared" si="17"/>
        <v>0</v>
      </c>
      <c r="K38" s="72">
        <f t="shared" si="18"/>
        <v>0</v>
      </c>
      <c r="L38" s="73">
        <f t="shared" si="19"/>
        <v>0</v>
      </c>
      <c r="M38" s="74">
        <f t="shared" si="16"/>
        <v>0</v>
      </c>
      <c r="N38" s="19">
        <f t="shared" si="20"/>
        <v>0</v>
      </c>
      <c r="O38" s="20">
        <f t="shared" si="21"/>
        <v>0</v>
      </c>
      <c r="P38" s="21"/>
      <c r="Q38" s="72">
        <f t="shared" si="22"/>
        <v>0</v>
      </c>
    </row>
    <row r="39" spans="1:17" ht="15" thickBot="1" x14ac:dyDescent="0.35">
      <c r="A39" s="111"/>
      <c r="B39" s="344"/>
      <c r="C39" s="308"/>
      <c r="D39" s="346"/>
      <c r="E39" s="120"/>
      <c r="F39" s="128"/>
      <c r="G39" s="75"/>
      <c r="H39" s="76"/>
      <c r="I39" s="77"/>
      <c r="J39" s="231">
        <f t="shared" si="17"/>
        <v>0</v>
      </c>
      <c r="K39" s="78">
        <f t="shared" si="18"/>
        <v>0</v>
      </c>
      <c r="L39" s="79">
        <f t="shared" si="19"/>
        <v>0</v>
      </c>
      <c r="M39" s="80">
        <f t="shared" si="16"/>
        <v>0</v>
      </c>
      <c r="N39" s="81">
        <f t="shared" si="20"/>
        <v>0</v>
      </c>
      <c r="O39" s="82">
        <f t="shared" si="21"/>
        <v>0</v>
      </c>
      <c r="P39" s="83"/>
      <c r="Q39" s="78">
        <f t="shared" si="22"/>
        <v>0</v>
      </c>
    </row>
    <row r="40" spans="1:17" ht="15" thickBot="1" x14ac:dyDescent="0.35">
      <c r="A40" s="111"/>
      <c r="B40" s="341" t="s">
        <v>133</v>
      </c>
      <c r="C40" s="341"/>
      <c r="D40" s="342"/>
      <c r="E40" s="121">
        <f>SUM(E29:E39)</f>
        <v>0</v>
      </c>
      <c r="F40" s="129"/>
      <c r="G40" s="124">
        <f t="shared" ref="G40:O40" si="23">SUM(G29:G39)</f>
        <v>0</v>
      </c>
      <c r="H40" s="89">
        <f t="shared" si="23"/>
        <v>0</v>
      </c>
      <c r="I40" s="89">
        <f t="shared" si="23"/>
        <v>0</v>
      </c>
      <c r="J40" s="116">
        <f t="shared" si="23"/>
        <v>0</v>
      </c>
      <c r="K40" s="84">
        <f t="shared" si="23"/>
        <v>0</v>
      </c>
      <c r="L40" s="84">
        <f t="shared" si="23"/>
        <v>0</v>
      </c>
      <c r="M40" s="85">
        <f t="shared" si="23"/>
        <v>0</v>
      </c>
      <c r="N40" s="90">
        <f t="shared" si="23"/>
        <v>0</v>
      </c>
      <c r="O40" s="91">
        <f t="shared" si="23"/>
        <v>0</v>
      </c>
      <c r="P40" s="86"/>
      <c r="Q40" s="84">
        <f>SUM(Q29:Q39)</f>
        <v>0</v>
      </c>
    </row>
    <row r="41" spans="1:17" x14ac:dyDescent="0.3">
      <c r="A41" s="111"/>
      <c r="B41" s="343" t="s">
        <v>4</v>
      </c>
      <c r="C41" s="307" t="s">
        <v>78</v>
      </c>
      <c r="D41" s="345" t="s">
        <v>30</v>
      </c>
      <c r="E41" s="118"/>
      <c r="F41" s="130"/>
      <c r="G41" s="56"/>
      <c r="H41" s="57"/>
      <c r="I41" s="58"/>
      <c r="J41" s="231">
        <f>SUM(G41:I41)</f>
        <v>0</v>
      </c>
      <c r="K41" s="15">
        <f>E41*J41</f>
        <v>0</v>
      </c>
      <c r="L41" s="17">
        <f>25%*K41</f>
        <v>0</v>
      </c>
      <c r="M41" s="18">
        <f t="shared" ref="M41:M51" si="24">ROUND(SUM(K41:L41),0)</f>
        <v>0</v>
      </c>
      <c r="N41" s="19">
        <f>$N$4*$M41</f>
        <v>0</v>
      </c>
      <c r="O41" s="20">
        <f>$O$4*$M41</f>
        <v>0</v>
      </c>
      <c r="P41" s="21"/>
      <c r="Q41" s="15">
        <f>ROUND(SUM($N41:$P41),0)</f>
        <v>0</v>
      </c>
    </row>
    <row r="42" spans="1:17" x14ac:dyDescent="0.3">
      <c r="A42" s="111"/>
      <c r="B42" s="344"/>
      <c r="C42" s="308"/>
      <c r="D42" s="346"/>
      <c r="E42" s="119"/>
      <c r="F42" s="127"/>
      <c r="G42" s="69"/>
      <c r="H42" s="70"/>
      <c r="I42" s="71"/>
      <c r="J42" s="231">
        <f t="shared" ref="J42:J51" si="25">SUM(G42:I42)</f>
        <v>0</v>
      </c>
      <c r="K42" s="72">
        <f t="shared" ref="K42:K51" si="26">E42*J42</f>
        <v>0</v>
      </c>
      <c r="L42" s="73">
        <f t="shared" ref="L42:L51" si="27">25%*K42</f>
        <v>0</v>
      </c>
      <c r="M42" s="74">
        <f t="shared" si="24"/>
        <v>0</v>
      </c>
      <c r="N42" s="19">
        <f t="shared" ref="N42:N51" si="28">$N$4*$M42</f>
        <v>0</v>
      </c>
      <c r="O42" s="20">
        <f t="shared" ref="O42:O51" si="29">$O$4*$M42</f>
        <v>0</v>
      </c>
      <c r="P42" s="21"/>
      <c r="Q42" s="72">
        <f t="shared" ref="Q42:Q51" si="30">ROUND(SUM($N42:$P42),0)</f>
        <v>0</v>
      </c>
    </row>
    <row r="43" spans="1:17" x14ac:dyDescent="0.3">
      <c r="A43" s="111"/>
      <c r="B43" s="344"/>
      <c r="C43" s="308"/>
      <c r="D43" s="346"/>
      <c r="E43" s="119"/>
      <c r="F43" s="127"/>
      <c r="G43" s="69"/>
      <c r="H43" s="70"/>
      <c r="I43" s="71"/>
      <c r="J43" s="231">
        <f t="shared" si="25"/>
        <v>0</v>
      </c>
      <c r="K43" s="72">
        <f t="shared" si="26"/>
        <v>0</v>
      </c>
      <c r="L43" s="73">
        <f t="shared" si="27"/>
        <v>0</v>
      </c>
      <c r="M43" s="74">
        <f t="shared" si="24"/>
        <v>0</v>
      </c>
      <c r="N43" s="19">
        <f t="shared" si="28"/>
        <v>0</v>
      </c>
      <c r="O43" s="20">
        <f t="shared" si="29"/>
        <v>0</v>
      </c>
      <c r="P43" s="21"/>
      <c r="Q43" s="72">
        <f t="shared" si="30"/>
        <v>0</v>
      </c>
    </row>
    <row r="44" spans="1:17" x14ac:dyDescent="0.3">
      <c r="A44" s="111"/>
      <c r="B44" s="344"/>
      <c r="C44" s="308"/>
      <c r="D44" s="346"/>
      <c r="E44" s="119"/>
      <c r="F44" s="127"/>
      <c r="G44" s="69"/>
      <c r="H44" s="70"/>
      <c r="I44" s="71"/>
      <c r="J44" s="231">
        <f t="shared" si="25"/>
        <v>0</v>
      </c>
      <c r="K44" s="72">
        <f t="shared" si="26"/>
        <v>0</v>
      </c>
      <c r="L44" s="73">
        <f t="shared" si="27"/>
        <v>0</v>
      </c>
      <c r="M44" s="74">
        <f t="shared" si="24"/>
        <v>0</v>
      </c>
      <c r="N44" s="19">
        <f t="shared" si="28"/>
        <v>0</v>
      </c>
      <c r="O44" s="20">
        <f t="shared" si="29"/>
        <v>0</v>
      </c>
      <c r="P44" s="21"/>
      <c r="Q44" s="72">
        <f t="shared" si="30"/>
        <v>0</v>
      </c>
    </row>
    <row r="45" spans="1:17" x14ac:dyDescent="0.3">
      <c r="A45" s="111"/>
      <c r="B45" s="344"/>
      <c r="C45" s="308"/>
      <c r="D45" s="346"/>
      <c r="E45" s="119"/>
      <c r="F45" s="127"/>
      <c r="G45" s="69"/>
      <c r="H45" s="70"/>
      <c r="I45" s="71"/>
      <c r="J45" s="231">
        <f t="shared" si="25"/>
        <v>0</v>
      </c>
      <c r="K45" s="72">
        <f t="shared" si="26"/>
        <v>0</v>
      </c>
      <c r="L45" s="73">
        <f t="shared" si="27"/>
        <v>0</v>
      </c>
      <c r="M45" s="74">
        <f t="shared" si="24"/>
        <v>0</v>
      </c>
      <c r="N45" s="19">
        <f t="shared" si="28"/>
        <v>0</v>
      </c>
      <c r="O45" s="20">
        <f t="shared" si="29"/>
        <v>0</v>
      </c>
      <c r="P45" s="21"/>
      <c r="Q45" s="72">
        <f t="shared" si="30"/>
        <v>0</v>
      </c>
    </row>
    <row r="46" spans="1:17" x14ac:dyDescent="0.3">
      <c r="A46" s="111"/>
      <c r="B46" s="344"/>
      <c r="C46" s="308"/>
      <c r="D46" s="346"/>
      <c r="E46" s="119"/>
      <c r="F46" s="127"/>
      <c r="G46" s="69"/>
      <c r="H46" s="70"/>
      <c r="I46" s="71"/>
      <c r="J46" s="231">
        <f t="shared" si="25"/>
        <v>0</v>
      </c>
      <c r="K46" s="72">
        <f t="shared" si="26"/>
        <v>0</v>
      </c>
      <c r="L46" s="73">
        <f t="shared" si="27"/>
        <v>0</v>
      </c>
      <c r="M46" s="74">
        <f t="shared" si="24"/>
        <v>0</v>
      </c>
      <c r="N46" s="19">
        <f t="shared" si="28"/>
        <v>0</v>
      </c>
      <c r="O46" s="20">
        <f t="shared" si="29"/>
        <v>0</v>
      </c>
      <c r="P46" s="21"/>
      <c r="Q46" s="72">
        <f t="shared" si="30"/>
        <v>0</v>
      </c>
    </row>
    <row r="47" spans="1:17" x14ac:dyDescent="0.3">
      <c r="A47" s="111"/>
      <c r="B47" s="344"/>
      <c r="C47" s="308"/>
      <c r="D47" s="346"/>
      <c r="E47" s="119"/>
      <c r="F47" s="127"/>
      <c r="G47" s="69"/>
      <c r="H47" s="70"/>
      <c r="I47" s="71"/>
      <c r="J47" s="231">
        <f t="shared" si="25"/>
        <v>0</v>
      </c>
      <c r="K47" s="72">
        <f t="shared" si="26"/>
        <v>0</v>
      </c>
      <c r="L47" s="73">
        <f t="shared" si="27"/>
        <v>0</v>
      </c>
      <c r="M47" s="74">
        <f t="shared" si="24"/>
        <v>0</v>
      </c>
      <c r="N47" s="19">
        <f t="shared" si="28"/>
        <v>0</v>
      </c>
      <c r="O47" s="20">
        <f t="shared" si="29"/>
        <v>0</v>
      </c>
      <c r="P47" s="21"/>
      <c r="Q47" s="72">
        <f t="shared" si="30"/>
        <v>0</v>
      </c>
    </row>
    <row r="48" spans="1:17" x14ac:dyDescent="0.3">
      <c r="A48" s="111"/>
      <c r="B48" s="344"/>
      <c r="C48" s="308"/>
      <c r="D48" s="346"/>
      <c r="E48" s="119"/>
      <c r="F48" s="127"/>
      <c r="G48" s="69"/>
      <c r="H48" s="70"/>
      <c r="I48" s="71"/>
      <c r="J48" s="231">
        <f t="shared" si="25"/>
        <v>0</v>
      </c>
      <c r="K48" s="72">
        <f t="shared" si="26"/>
        <v>0</v>
      </c>
      <c r="L48" s="73">
        <f t="shared" si="27"/>
        <v>0</v>
      </c>
      <c r="M48" s="74">
        <f t="shared" si="24"/>
        <v>0</v>
      </c>
      <c r="N48" s="19">
        <f t="shared" si="28"/>
        <v>0</v>
      </c>
      <c r="O48" s="20">
        <f t="shared" si="29"/>
        <v>0</v>
      </c>
      <c r="P48" s="21"/>
      <c r="Q48" s="72">
        <f t="shared" si="30"/>
        <v>0</v>
      </c>
    </row>
    <row r="49" spans="1:17" x14ac:dyDescent="0.3">
      <c r="A49" s="111"/>
      <c r="B49" s="344"/>
      <c r="C49" s="308"/>
      <c r="D49" s="346"/>
      <c r="E49" s="119"/>
      <c r="F49" s="127"/>
      <c r="G49" s="69"/>
      <c r="H49" s="70"/>
      <c r="I49" s="71"/>
      <c r="J49" s="231">
        <f t="shared" si="25"/>
        <v>0</v>
      </c>
      <c r="K49" s="72">
        <f t="shared" si="26"/>
        <v>0</v>
      </c>
      <c r="L49" s="73">
        <f t="shared" si="27"/>
        <v>0</v>
      </c>
      <c r="M49" s="74">
        <f t="shared" si="24"/>
        <v>0</v>
      </c>
      <c r="N49" s="19">
        <f t="shared" si="28"/>
        <v>0</v>
      </c>
      <c r="O49" s="20">
        <f t="shared" si="29"/>
        <v>0</v>
      </c>
      <c r="P49" s="21"/>
      <c r="Q49" s="72">
        <f t="shared" si="30"/>
        <v>0</v>
      </c>
    </row>
    <row r="50" spans="1:17" x14ac:dyDescent="0.3">
      <c r="A50" s="111"/>
      <c r="B50" s="344"/>
      <c r="C50" s="308"/>
      <c r="D50" s="346"/>
      <c r="E50" s="119"/>
      <c r="F50" s="127"/>
      <c r="G50" s="69"/>
      <c r="H50" s="70"/>
      <c r="I50" s="71"/>
      <c r="J50" s="231">
        <f t="shared" si="25"/>
        <v>0</v>
      </c>
      <c r="K50" s="72">
        <f t="shared" si="26"/>
        <v>0</v>
      </c>
      <c r="L50" s="73">
        <f t="shared" si="27"/>
        <v>0</v>
      </c>
      <c r="M50" s="74">
        <f t="shared" si="24"/>
        <v>0</v>
      </c>
      <c r="N50" s="19">
        <f t="shared" si="28"/>
        <v>0</v>
      </c>
      <c r="O50" s="20">
        <f t="shared" si="29"/>
        <v>0</v>
      </c>
      <c r="P50" s="21"/>
      <c r="Q50" s="72">
        <f t="shared" si="30"/>
        <v>0</v>
      </c>
    </row>
    <row r="51" spans="1:17" ht="15" thickBot="1" x14ac:dyDescent="0.35">
      <c r="A51" s="111"/>
      <c r="B51" s="344"/>
      <c r="C51" s="308"/>
      <c r="D51" s="346"/>
      <c r="E51" s="120"/>
      <c r="F51" s="128"/>
      <c r="G51" s="75"/>
      <c r="H51" s="76"/>
      <c r="I51" s="77"/>
      <c r="J51" s="231">
        <f t="shared" si="25"/>
        <v>0</v>
      </c>
      <c r="K51" s="78">
        <f t="shared" si="26"/>
        <v>0</v>
      </c>
      <c r="L51" s="79">
        <f t="shared" si="27"/>
        <v>0</v>
      </c>
      <c r="M51" s="80">
        <f t="shared" si="24"/>
        <v>0</v>
      </c>
      <c r="N51" s="81">
        <f t="shared" si="28"/>
        <v>0</v>
      </c>
      <c r="O51" s="82">
        <f t="shared" si="29"/>
        <v>0</v>
      </c>
      <c r="P51" s="83"/>
      <c r="Q51" s="78">
        <f t="shared" si="30"/>
        <v>0</v>
      </c>
    </row>
    <row r="52" spans="1:17" ht="15" thickBot="1" x14ac:dyDescent="0.35">
      <c r="A52" s="111"/>
      <c r="B52" s="341" t="s">
        <v>134</v>
      </c>
      <c r="C52" s="341"/>
      <c r="D52" s="342"/>
      <c r="E52" s="121">
        <f>SUM(E41:E51)</f>
        <v>0</v>
      </c>
      <c r="F52" s="129"/>
      <c r="G52" s="124">
        <f t="shared" ref="G52:I52" si="31">SUM(G41:G51)</f>
        <v>0</v>
      </c>
      <c r="H52" s="89">
        <f t="shared" si="31"/>
        <v>0</v>
      </c>
      <c r="I52" s="89">
        <f t="shared" si="31"/>
        <v>0</v>
      </c>
      <c r="J52" s="116">
        <f>SUM(J41:J51)</f>
        <v>0</v>
      </c>
      <c r="K52" s="84">
        <f t="shared" ref="K52:O52" si="32">SUM(K41:K51)</f>
        <v>0</v>
      </c>
      <c r="L52" s="84">
        <f t="shared" si="32"/>
        <v>0</v>
      </c>
      <c r="M52" s="85">
        <f t="shared" si="32"/>
        <v>0</v>
      </c>
      <c r="N52" s="90">
        <f t="shared" si="32"/>
        <v>0</v>
      </c>
      <c r="O52" s="91">
        <f t="shared" si="32"/>
        <v>0</v>
      </c>
      <c r="P52" s="86"/>
      <c r="Q52" s="84">
        <f>SUM(Q41:Q51)</f>
        <v>0</v>
      </c>
    </row>
    <row r="53" spans="1:17" x14ac:dyDescent="0.3">
      <c r="A53" s="111"/>
      <c r="B53" s="343" t="s">
        <v>5</v>
      </c>
      <c r="C53" s="307" t="s">
        <v>79</v>
      </c>
      <c r="D53" s="345" t="s">
        <v>30</v>
      </c>
      <c r="E53" s="118"/>
      <c r="F53" s="130"/>
      <c r="G53" s="56"/>
      <c r="H53" s="57"/>
      <c r="I53" s="58"/>
      <c r="J53" s="231">
        <f>SUM(G53:I53)</f>
        <v>0</v>
      </c>
      <c r="K53" s="15">
        <f>E53*J53</f>
        <v>0</v>
      </c>
      <c r="L53" s="17">
        <f>25%*K53</f>
        <v>0</v>
      </c>
      <c r="M53" s="18">
        <f t="shared" ref="M53:M63" si="33">ROUND(SUM(K53:L53),0)</f>
        <v>0</v>
      </c>
      <c r="N53" s="19">
        <f>$N$4*$M53</f>
        <v>0</v>
      </c>
      <c r="O53" s="20">
        <f>$O$4*$M53</f>
        <v>0</v>
      </c>
      <c r="P53" s="21"/>
      <c r="Q53" s="15">
        <f>ROUND(SUM($N53:$P53),0)</f>
        <v>0</v>
      </c>
    </row>
    <row r="54" spans="1:17" x14ac:dyDescent="0.3">
      <c r="A54" s="111"/>
      <c r="B54" s="344"/>
      <c r="C54" s="308"/>
      <c r="D54" s="346"/>
      <c r="E54" s="119"/>
      <c r="F54" s="127"/>
      <c r="G54" s="69"/>
      <c r="H54" s="70"/>
      <c r="I54" s="71"/>
      <c r="J54" s="231">
        <f t="shared" ref="J54:J63" si="34">SUM(G54:I54)</f>
        <v>0</v>
      </c>
      <c r="K54" s="72">
        <f t="shared" ref="K54:K63" si="35">E54*J54</f>
        <v>0</v>
      </c>
      <c r="L54" s="73">
        <f t="shared" ref="L54:L63" si="36">25%*K54</f>
        <v>0</v>
      </c>
      <c r="M54" s="74">
        <f t="shared" si="33"/>
        <v>0</v>
      </c>
      <c r="N54" s="19">
        <f t="shared" ref="N54:N63" si="37">$N$4*$M54</f>
        <v>0</v>
      </c>
      <c r="O54" s="20">
        <f t="shared" ref="O54:O63" si="38">$O$4*$M54</f>
        <v>0</v>
      </c>
      <c r="P54" s="21"/>
      <c r="Q54" s="72">
        <f t="shared" ref="Q54:Q63" si="39">ROUND(SUM($N54:$P54),0)</f>
        <v>0</v>
      </c>
    </row>
    <row r="55" spans="1:17" x14ac:dyDescent="0.3">
      <c r="A55" s="111"/>
      <c r="B55" s="344"/>
      <c r="C55" s="308"/>
      <c r="D55" s="346"/>
      <c r="E55" s="119"/>
      <c r="F55" s="127"/>
      <c r="G55" s="69"/>
      <c r="H55" s="70"/>
      <c r="I55" s="71"/>
      <c r="J55" s="231">
        <f t="shared" si="34"/>
        <v>0</v>
      </c>
      <c r="K55" s="72">
        <f t="shared" si="35"/>
        <v>0</v>
      </c>
      <c r="L55" s="73">
        <f t="shared" si="36"/>
        <v>0</v>
      </c>
      <c r="M55" s="74">
        <f t="shared" si="33"/>
        <v>0</v>
      </c>
      <c r="N55" s="19">
        <f t="shared" si="37"/>
        <v>0</v>
      </c>
      <c r="O55" s="20">
        <f t="shared" si="38"/>
        <v>0</v>
      </c>
      <c r="P55" s="21"/>
      <c r="Q55" s="72">
        <f t="shared" si="39"/>
        <v>0</v>
      </c>
    </row>
    <row r="56" spans="1:17" x14ac:dyDescent="0.3">
      <c r="A56" s="111"/>
      <c r="B56" s="344"/>
      <c r="C56" s="308"/>
      <c r="D56" s="346"/>
      <c r="E56" s="119"/>
      <c r="F56" s="127"/>
      <c r="G56" s="69"/>
      <c r="H56" s="70"/>
      <c r="I56" s="71"/>
      <c r="J56" s="231">
        <f t="shared" si="34"/>
        <v>0</v>
      </c>
      <c r="K56" s="72">
        <f t="shared" si="35"/>
        <v>0</v>
      </c>
      <c r="L56" s="73">
        <f t="shared" si="36"/>
        <v>0</v>
      </c>
      <c r="M56" s="74">
        <f t="shared" si="33"/>
        <v>0</v>
      </c>
      <c r="N56" s="19">
        <f t="shared" si="37"/>
        <v>0</v>
      </c>
      <c r="O56" s="20">
        <f t="shared" si="38"/>
        <v>0</v>
      </c>
      <c r="P56" s="21"/>
      <c r="Q56" s="72">
        <f t="shared" si="39"/>
        <v>0</v>
      </c>
    </row>
    <row r="57" spans="1:17" x14ac:dyDescent="0.3">
      <c r="A57" s="111"/>
      <c r="B57" s="344"/>
      <c r="C57" s="308"/>
      <c r="D57" s="346"/>
      <c r="E57" s="119"/>
      <c r="F57" s="127"/>
      <c r="G57" s="69"/>
      <c r="H57" s="70"/>
      <c r="I57" s="71"/>
      <c r="J57" s="231">
        <f t="shared" si="34"/>
        <v>0</v>
      </c>
      <c r="K57" s="72">
        <f t="shared" si="35"/>
        <v>0</v>
      </c>
      <c r="L57" s="73">
        <f t="shared" si="36"/>
        <v>0</v>
      </c>
      <c r="M57" s="74">
        <f t="shared" si="33"/>
        <v>0</v>
      </c>
      <c r="N57" s="19">
        <f t="shared" si="37"/>
        <v>0</v>
      </c>
      <c r="O57" s="20">
        <f t="shared" si="38"/>
        <v>0</v>
      </c>
      <c r="P57" s="21"/>
      <c r="Q57" s="72">
        <f t="shared" si="39"/>
        <v>0</v>
      </c>
    </row>
    <row r="58" spans="1:17" x14ac:dyDescent="0.3">
      <c r="A58" s="111"/>
      <c r="B58" s="344"/>
      <c r="C58" s="308"/>
      <c r="D58" s="346"/>
      <c r="E58" s="119"/>
      <c r="F58" s="127"/>
      <c r="G58" s="69"/>
      <c r="H58" s="70"/>
      <c r="I58" s="71"/>
      <c r="J58" s="231">
        <f t="shared" si="34"/>
        <v>0</v>
      </c>
      <c r="K58" s="72">
        <f t="shared" si="35"/>
        <v>0</v>
      </c>
      <c r="L58" s="73">
        <f t="shared" si="36"/>
        <v>0</v>
      </c>
      <c r="M58" s="74">
        <f t="shared" si="33"/>
        <v>0</v>
      </c>
      <c r="N58" s="19">
        <f t="shared" si="37"/>
        <v>0</v>
      </c>
      <c r="O58" s="20">
        <f t="shared" si="38"/>
        <v>0</v>
      </c>
      <c r="P58" s="21"/>
      <c r="Q58" s="72">
        <f t="shared" si="39"/>
        <v>0</v>
      </c>
    </row>
    <row r="59" spans="1:17" x14ac:dyDescent="0.3">
      <c r="A59" s="111"/>
      <c r="B59" s="344"/>
      <c r="C59" s="308"/>
      <c r="D59" s="346"/>
      <c r="E59" s="119"/>
      <c r="F59" s="127"/>
      <c r="G59" s="69"/>
      <c r="H59" s="70"/>
      <c r="I59" s="71"/>
      <c r="J59" s="231">
        <f t="shared" si="34"/>
        <v>0</v>
      </c>
      <c r="K59" s="72">
        <f t="shared" si="35"/>
        <v>0</v>
      </c>
      <c r="L59" s="73">
        <f t="shared" si="36"/>
        <v>0</v>
      </c>
      <c r="M59" s="74">
        <f t="shared" si="33"/>
        <v>0</v>
      </c>
      <c r="N59" s="19">
        <f t="shared" si="37"/>
        <v>0</v>
      </c>
      <c r="O59" s="20">
        <f t="shared" si="38"/>
        <v>0</v>
      </c>
      <c r="P59" s="21"/>
      <c r="Q59" s="72">
        <f t="shared" si="39"/>
        <v>0</v>
      </c>
    </row>
    <row r="60" spans="1:17" x14ac:dyDescent="0.3">
      <c r="A60" s="111"/>
      <c r="B60" s="344"/>
      <c r="C60" s="308"/>
      <c r="D60" s="346"/>
      <c r="E60" s="119"/>
      <c r="F60" s="127"/>
      <c r="G60" s="69"/>
      <c r="H60" s="70"/>
      <c r="I60" s="71"/>
      <c r="J60" s="231">
        <f t="shared" si="34"/>
        <v>0</v>
      </c>
      <c r="K60" s="72">
        <f t="shared" si="35"/>
        <v>0</v>
      </c>
      <c r="L60" s="73">
        <f t="shared" si="36"/>
        <v>0</v>
      </c>
      <c r="M60" s="74">
        <f t="shared" si="33"/>
        <v>0</v>
      </c>
      <c r="N60" s="19">
        <f t="shared" si="37"/>
        <v>0</v>
      </c>
      <c r="O60" s="20">
        <f t="shared" si="38"/>
        <v>0</v>
      </c>
      <c r="P60" s="21"/>
      <c r="Q60" s="72">
        <f t="shared" si="39"/>
        <v>0</v>
      </c>
    </row>
    <row r="61" spans="1:17" x14ac:dyDescent="0.3">
      <c r="A61" s="111"/>
      <c r="B61" s="344"/>
      <c r="C61" s="308"/>
      <c r="D61" s="346"/>
      <c r="E61" s="119"/>
      <c r="F61" s="127"/>
      <c r="G61" s="69"/>
      <c r="H61" s="70"/>
      <c r="I61" s="71"/>
      <c r="J61" s="231">
        <f t="shared" si="34"/>
        <v>0</v>
      </c>
      <c r="K61" s="72">
        <f t="shared" si="35"/>
        <v>0</v>
      </c>
      <c r="L61" s="73">
        <f t="shared" si="36"/>
        <v>0</v>
      </c>
      <c r="M61" s="74">
        <f t="shared" si="33"/>
        <v>0</v>
      </c>
      <c r="N61" s="19">
        <f t="shared" si="37"/>
        <v>0</v>
      </c>
      <c r="O61" s="20">
        <f t="shared" si="38"/>
        <v>0</v>
      </c>
      <c r="P61" s="21"/>
      <c r="Q61" s="72">
        <f t="shared" si="39"/>
        <v>0</v>
      </c>
    </row>
    <row r="62" spans="1:17" x14ac:dyDescent="0.3">
      <c r="A62" s="111"/>
      <c r="B62" s="344"/>
      <c r="C62" s="308"/>
      <c r="D62" s="346"/>
      <c r="E62" s="119"/>
      <c r="F62" s="127"/>
      <c r="G62" s="69"/>
      <c r="H62" s="70"/>
      <c r="I62" s="71"/>
      <c r="J62" s="231">
        <f t="shared" si="34"/>
        <v>0</v>
      </c>
      <c r="K62" s="72">
        <f t="shared" si="35"/>
        <v>0</v>
      </c>
      <c r="L62" s="73">
        <f t="shared" si="36"/>
        <v>0</v>
      </c>
      <c r="M62" s="74">
        <f t="shared" si="33"/>
        <v>0</v>
      </c>
      <c r="N62" s="19">
        <f t="shared" si="37"/>
        <v>0</v>
      </c>
      <c r="O62" s="20">
        <f t="shared" si="38"/>
        <v>0</v>
      </c>
      <c r="P62" s="21"/>
      <c r="Q62" s="72">
        <f t="shared" si="39"/>
        <v>0</v>
      </c>
    </row>
    <row r="63" spans="1:17" ht="15" thickBot="1" x14ac:dyDescent="0.35">
      <c r="A63" s="111"/>
      <c r="B63" s="344"/>
      <c r="C63" s="308"/>
      <c r="D63" s="346"/>
      <c r="E63" s="120"/>
      <c r="F63" s="128"/>
      <c r="G63" s="75"/>
      <c r="H63" s="76"/>
      <c r="I63" s="77"/>
      <c r="J63" s="231">
        <f t="shared" si="34"/>
        <v>0</v>
      </c>
      <c r="K63" s="78">
        <f t="shared" si="35"/>
        <v>0</v>
      </c>
      <c r="L63" s="79">
        <f t="shared" si="36"/>
        <v>0</v>
      </c>
      <c r="M63" s="80">
        <f t="shared" si="33"/>
        <v>0</v>
      </c>
      <c r="N63" s="81">
        <f t="shared" si="37"/>
        <v>0</v>
      </c>
      <c r="O63" s="82">
        <f t="shared" si="38"/>
        <v>0</v>
      </c>
      <c r="P63" s="83"/>
      <c r="Q63" s="78">
        <f t="shared" si="39"/>
        <v>0</v>
      </c>
    </row>
    <row r="64" spans="1:17" ht="15" thickBot="1" x14ac:dyDescent="0.35">
      <c r="A64" s="111"/>
      <c r="B64" s="341" t="s">
        <v>135</v>
      </c>
      <c r="C64" s="341"/>
      <c r="D64" s="342"/>
      <c r="E64" s="121">
        <f>SUM(E53:E63)</f>
        <v>0</v>
      </c>
      <c r="F64" s="129"/>
      <c r="G64" s="124">
        <f t="shared" ref="G64:O64" si="40">SUM(G53:G63)</f>
        <v>0</v>
      </c>
      <c r="H64" s="89">
        <f t="shared" si="40"/>
        <v>0</v>
      </c>
      <c r="I64" s="89">
        <f t="shared" si="40"/>
        <v>0</v>
      </c>
      <c r="J64" s="116">
        <f t="shared" si="40"/>
        <v>0</v>
      </c>
      <c r="K64" s="84">
        <f t="shared" si="40"/>
        <v>0</v>
      </c>
      <c r="L64" s="84">
        <f t="shared" si="40"/>
        <v>0</v>
      </c>
      <c r="M64" s="85">
        <f t="shared" si="40"/>
        <v>0</v>
      </c>
      <c r="N64" s="90">
        <f t="shared" si="40"/>
        <v>0</v>
      </c>
      <c r="O64" s="91">
        <f t="shared" si="40"/>
        <v>0</v>
      </c>
      <c r="P64" s="86"/>
      <c r="Q64" s="84">
        <f>SUM(Q53:Q63)</f>
        <v>0</v>
      </c>
    </row>
    <row r="65" spans="1:17" x14ac:dyDescent="0.3">
      <c r="A65" s="111"/>
      <c r="B65" s="343" t="s">
        <v>6</v>
      </c>
      <c r="C65" s="307" t="s">
        <v>130</v>
      </c>
      <c r="D65" s="345" t="s">
        <v>31</v>
      </c>
      <c r="E65" s="118"/>
      <c r="F65" s="130"/>
      <c r="G65" s="56"/>
      <c r="H65" s="57"/>
      <c r="I65" s="58"/>
      <c r="J65" s="231">
        <f>SUM(G65:I65)</f>
        <v>0</v>
      </c>
      <c r="K65" s="15">
        <f>E65*J65</f>
        <v>0</v>
      </c>
      <c r="L65" s="17">
        <f>25%*K65</f>
        <v>0</v>
      </c>
      <c r="M65" s="18">
        <f t="shared" ref="M65:M75" si="41">ROUND(SUM(K65:L65),0)</f>
        <v>0</v>
      </c>
      <c r="N65" s="19">
        <f>$N$4*$M65</f>
        <v>0</v>
      </c>
      <c r="O65" s="20">
        <f>$O$4*$M65</f>
        <v>0</v>
      </c>
      <c r="P65" s="21"/>
      <c r="Q65" s="15">
        <f>ROUND(SUM($N65:$P65),0)</f>
        <v>0</v>
      </c>
    </row>
    <row r="66" spans="1:17" x14ac:dyDescent="0.3">
      <c r="A66" s="111"/>
      <c r="B66" s="344"/>
      <c r="C66" s="308"/>
      <c r="D66" s="346"/>
      <c r="E66" s="119"/>
      <c r="F66" s="127"/>
      <c r="G66" s="69"/>
      <c r="H66" s="70"/>
      <c r="I66" s="71"/>
      <c r="J66" s="231">
        <f t="shared" ref="J66:J75" si="42">SUM(G66:I66)</f>
        <v>0</v>
      </c>
      <c r="K66" s="72">
        <f t="shared" ref="K66:K75" si="43">E66*J66</f>
        <v>0</v>
      </c>
      <c r="L66" s="73">
        <f t="shared" ref="L66:L75" si="44">25%*K66</f>
        <v>0</v>
      </c>
      <c r="M66" s="74">
        <f t="shared" si="41"/>
        <v>0</v>
      </c>
      <c r="N66" s="19">
        <f t="shared" ref="N66:N75" si="45">$N$4*$M66</f>
        <v>0</v>
      </c>
      <c r="O66" s="20">
        <f t="shared" ref="O66:O75" si="46">$O$4*$M66</f>
        <v>0</v>
      </c>
      <c r="P66" s="21"/>
      <c r="Q66" s="72">
        <f t="shared" ref="Q66:Q75" si="47">ROUND(SUM($N66:$P66),0)</f>
        <v>0</v>
      </c>
    </row>
    <row r="67" spans="1:17" x14ac:dyDescent="0.3">
      <c r="A67" s="111"/>
      <c r="B67" s="344"/>
      <c r="C67" s="308"/>
      <c r="D67" s="346"/>
      <c r="E67" s="119"/>
      <c r="F67" s="127"/>
      <c r="G67" s="69"/>
      <c r="H67" s="70"/>
      <c r="I67" s="71"/>
      <c r="J67" s="231">
        <f t="shared" si="42"/>
        <v>0</v>
      </c>
      <c r="K67" s="72">
        <f t="shared" si="43"/>
        <v>0</v>
      </c>
      <c r="L67" s="73">
        <f t="shared" si="44"/>
        <v>0</v>
      </c>
      <c r="M67" s="74">
        <f t="shared" si="41"/>
        <v>0</v>
      </c>
      <c r="N67" s="19">
        <f t="shared" si="45"/>
        <v>0</v>
      </c>
      <c r="O67" s="20">
        <f t="shared" si="46"/>
        <v>0</v>
      </c>
      <c r="P67" s="21"/>
      <c r="Q67" s="72">
        <f t="shared" si="47"/>
        <v>0</v>
      </c>
    </row>
    <row r="68" spans="1:17" x14ac:dyDescent="0.3">
      <c r="A68" s="111"/>
      <c r="B68" s="344"/>
      <c r="C68" s="308"/>
      <c r="D68" s="346"/>
      <c r="E68" s="119"/>
      <c r="F68" s="127"/>
      <c r="G68" s="69"/>
      <c r="H68" s="70"/>
      <c r="I68" s="71"/>
      <c r="J68" s="231">
        <f t="shared" si="42"/>
        <v>0</v>
      </c>
      <c r="K68" s="72">
        <f t="shared" si="43"/>
        <v>0</v>
      </c>
      <c r="L68" s="73">
        <f t="shared" si="44"/>
        <v>0</v>
      </c>
      <c r="M68" s="74">
        <f t="shared" si="41"/>
        <v>0</v>
      </c>
      <c r="N68" s="19">
        <f t="shared" si="45"/>
        <v>0</v>
      </c>
      <c r="O68" s="20">
        <f t="shared" si="46"/>
        <v>0</v>
      </c>
      <c r="P68" s="21"/>
      <c r="Q68" s="72">
        <f t="shared" si="47"/>
        <v>0</v>
      </c>
    </row>
    <row r="69" spans="1:17" x14ac:dyDescent="0.3">
      <c r="A69" s="111"/>
      <c r="B69" s="344"/>
      <c r="C69" s="308"/>
      <c r="D69" s="346"/>
      <c r="E69" s="119"/>
      <c r="F69" s="127"/>
      <c r="G69" s="69"/>
      <c r="H69" s="70"/>
      <c r="I69" s="71"/>
      <c r="J69" s="231">
        <f t="shared" si="42"/>
        <v>0</v>
      </c>
      <c r="K69" s="72">
        <f t="shared" si="43"/>
        <v>0</v>
      </c>
      <c r="L69" s="73">
        <f t="shared" si="44"/>
        <v>0</v>
      </c>
      <c r="M69" s="74">
        <f t="shared" si="41"/>
        <v>0</v>
      </c>
      <c r="N69" s="19">
        <f t="shared" si="45"/>
        <v>0</v>
      </c>
      <c r="O69" s="20">
        <f t="shared" si="46"/>
        <v>0</v>
      </c>
      <c r="P69" s="21"/>
      <c r="Q69" s="72">
        <f t="shared" si="47"/>
        <v>0</v>
      </c>
    </row>
    <row r="70" spans="1:17" x14ac:dyDescent="0.3">
      <c r="A70" s="111"/>
      <c r="B70" s="344"/>
      <c r="C70" s="308"/>
      <c r="D70" s="346"/>
      <c r="E70" s="119"/>
      <c r="F70" s="127"/>
      <c r="G70" s="69"/>
      <c r="H70" s="70"/>
      <c r="I70" s="71"/>
      <c r="J70" s="231">
        <f t="shared" si="42"/>
        <v>0</v>
      </c>
      <c r="K70" s="72">
        <f t="shared" si="43"/>
        <v>0</v>
      </c>
      <c r="L70" s="73">
        <f t="shared" si="44"/>
        <v>0</v>
      </c>
      <c r="M70" s="74">
        <f t="shared" si="41"/>
        <v>0</v>
      </c>
      <c r="N70" s="19">
        <f t="shared" si="45"/>
        <v>0</v>
      </c>
      <c r="O70" s="20">
        <f t="shared" si="46"/>
        <v>0</v>
      </c>
      <c r="P70" s="21"/>
      <c r="Q70" s="72">
        <f t="shared" si="47"/>
        <v>0</v>
      </c>
    </row>
    <row r="71" spans="1:17" x14ac:dyDescent="0.3">
      <c r="A71" s="111"/>
      <c r="B71" s="344"/>
      <c r="C71" s="308"/>
      <c r="D71" s="346"/>
      <c r="E71" s="119"/>
      <c r="F71" s="127"/>
      <c r="G71" s="69"/>
      <c r="H71" s="70"/>
      <c r="I71" s="71"/>
      <c r="J71" s="231">
        <f t="shared" si="42"/>
        <v>0</v>
      </c>
      <c r="K71" s="72">
        <f t="shared" si="43"/>
        <v>0</v>
      </c>
      <c r="L71" s="73">
        <f t="shared" si="44"/>
        <v>0</v>
      </c>
      <c r="M71" s="74">
        <f t="shared" si="41"/>
        <v>0</v>
      </c>
      <c r="N71" s="19">
        <f t="shared" si="45"/>
        <v>0</v>
      </c>
      <c r="O71" s="20">
        <f t="shared" si="46"/>
        <v>0</v>
      </c>
      <c r="P71" s="21"/>
      <c r="Q71" s="72">
        <f t="shared" si="47"/>
        <v>0</v>
      </c>
    </row>
    <row r="72" spans="1:17" x14ac:dyDescent="0.3">
      <c r="A72" s="111"/>
      <c r="B72" s="344"/>
      <c r="C72" s="308"/>
      <c r="D72" s="346"/>
      <c r="E72" s="119"/>
      <c r="F72" s="127"/>
      <c r="G72" s="69"/>
      <c r="H72" s="70"/>
      <c r="I72" s="71"/>
      <c r="J72" s="231">
        <f t="shared" si="42"/>
        <v>0</v>
      </c>
      <c r="K72" s="72">
        <f t="shared" si="43"/>
        <v>0</v>
      </c>
      <c r="L72" s="73">
        <f t="shared" si="44"/>
        <v>0</v>
      </c>
      <c r="M72" s="74">
        <f t="shared" si="41"/>
        <v>0</v>
      </c>
      <c r="N72" s="19">
        <f t="shared" si="45"/>
        <v>0</v>
      </c>
      <c r="O72" s="20">
        <f t="shared" si="46"/>
        <v>0</v>
      </c>
      <c r="P72" s="21"/>
      <c r="Q72" s="72">
        <f t="shared" si="47"/>
        <v>0</v>
      </c>
    </row>
    <row r="73" spans="1:17" x14ac:dyDescent="0.3">
      <c r="A73" s="111"/>
      <c r="B73" s="344"/>
      <c r="C73" s="308"/>
      <c r="D73" s="346"/>
      <c r="E73" s="119"/>
      <c r="F73" s="127"/>
      <c r="G73" s="69"/>
      <c r="H73" s="70"/>
      <c r="I73" s="71"/>
      <c r="J73" s="231">
        <f t="shared" si="42"/>
        <v>0</v>
      </c>
      <c r="K73" s="72">
        <f t="shared" si="43"/>
        <v>0</v>
      </c>
      <c r="L73" s="73">
        <f t="shared" si="44"/>
        <v>0</v>
      </c>
      <c r="M73" s="74">
        <f t="shared" si="41"/>
        <v>0</v>
      </c>
      <c r="N73" s="19">
        <f t="shared" si="45"/>
        <v>0</v>
      </c>
      <c r="O73" s="20">
        <f t="shared" si="46"/>
        <v>0</v>
      </c>
      <c r="P73" s="21"/>
      <c r="Q73" s="72">
        <f t="shared" si="47"/>
        <v>0</v>
      </c>
    </row>
    <row r="74" spans="1:17" x14ac:dyDescent="0.3">
      <c r="A74" s="111"/>
      <c r="B74" s="344"/>
      <c r="C74" s="308"/>
      <c r="D74" s="346"/>
      <c r="E74" s="119"/>
      <c r="F74" s="127"/>
      <c r="G74" s="69"/>
      <c r="H74" s="70"/>
      <c r="I74" s="71"/>
      <c r="J74" s="231">
        <f t="shared" si="42"/>
        <v>0</v>
      </c>
      <c r="K74" s="72">
        <f t="shared" si="43"/>
        <v>0</v>
      </c>
      <c r="L74" s="73">
        <f t="shared" si="44"/>
        <v>0</v>
      </c>
      <c r="M74" s="74">
        <f t="shared" si="41"/>
        <v>0</v>
      </c>
      <c r="N74" s="19">
        <f t="shared" si="45"/>
        <v>0</v>
      </c>
      <c r="O74" s="20">
        <f t="shared" si="46"/>
        <v>0</v>
      </c>
      <c r="P74" s="21"/>
      <c r="Q74" s="72">
        <f t="shared" si="47"/>
        <v>0</v>
      </c>
    </row>
    <row r="75" spans="1:17" ht="15" thickBot="1" x14ac:dyDescent="0.35">
      <c r="A75" s="111"/>
      <c r="B75" s="344"/>
      <c r="C75" s="308"/>
      <c r="D75" s="346"/>
      <c r="E75" s="120"/>
      <c r="F75" s="128"/>
      <c r="G75" s="75"/>
      <c r="H75" s="76"/>
      <c r="I75" s="77"/>
      <c r="J75" s="231">
        <f t="shared" si="42"/>
        <v>0</v>
      </c>
      <c r="K75" s="78">
        <f t="shared" si="43"/>
        <v>0</v>
      </c>
      <c r="L75" s="79">
        <f t="shared" si="44"/>
        <v>0</v>
      </c>
      <c r="M75" s="80">
        <f t="shared" si="41"/>
        <v>0</v>
      </c>
      <c r="N75" s="81">
        <f t="shared" si="45"/>
        <v>0</v>
      </c>
      <c r="O75" s="82">
        <f t="shared" si="46"/>
        <v>0</v>
      </c>
      <c r="P75" s="83"/>
      <c r="Q75" s="78">
        <f t="shared" si="47"/>
        <v>0</v>
      </c>
    </row>
    <row r="76" spans="1:17" ht="15" thickBot="1" x14ac:dyDescent="0.35">
      <c r="A76" s="111"/>
      <c r="B76" s="341" t="s">
        <v>136</v>
      </c>
      <c r="C76" s="341"/>
      <c r="D76" s="342"/>
      <c r="E76" s="121">
        <f>SUM(E65:E75)</f>
        <v>0</v>
      </c>
      <c r="F76" s="129"/>
      <c r="G76" s="124">
        <f t="shared" ref="G76:O76" si="48">SUM(G65:G75)</f>
        <v>0</v>
      </c>
      <c r="H76" s="89">
        <f t="shared" si="48"/>
        <v>0</v>
      </c>
      <c r="I76" s="89">
        <f t="shared" si="48"/>
        <v>0</v>
      </c>
      <c r="J76" s="116">
        <f t="shared" si="48"/>
        <v>0</v>
      </c>
      <c r="K76" s="84">
        <f t="shared" si="48"/>
        <v>0</v>
      </c>
      <c r="L76" s="84">
        <f t="shared" si="48"/>
        <v>0</v>
      </c>
      <c r="M76" s="85">
        <f t="shared" si="48"/>
        <v>0</v>
      </c>
      <c r="N76" s="90">
        <f t="shared" si="48"/>
        <v>0</v>
      </c>
      <c r="O76" s="91">
        <f t="shared" si="48"/>
        <v>0</v>
      </c>
      <c r="P76" s="86"/>
      <c r="Q76" s="84">
        <f>SUM(Q65:Q75)</f>
        <v>0</v>
      </c>
    </row>
    <row r="77" spans="1:17" x14ac:dyDescent="0.3">
      <c r="A77" s="111"/>
      <c r="B77" s="343" t="s">
        <v>7</v>
      </c>
      <c r="C77" s="307" t="s">
        <v>80</v>
      </c>
      <c r="D77" s="345" t="s">
        <v>33</v>
      </c>
      <c r="E77" s="118"/>
      <c r="F77" s="130"/>
      <c r="G77" s="56"/>
      <c r="H77" s="57"/>
      <c r="I77" s="58"/>
      <c r="J77" s="231">
        <f>SUM(G77:I77)</f>
        <v>0</v>
      </c>
      <c r="K77" s="15">
        <f>E77*J77</f>
        <v>0</v>
      </c>
      <c r="L77" s="17">
        <f>25%*K77</f>
        <v>0</v>
      </c>
      <c r="M77" s="18">
        <f t="shared" ref="M77:M87" si="49">ROUND(SUM(K77:L77),0)</f>
        <v>0</v>
      </c>
      <c r="N77" s="19">
        <f>$N$4*$M77</f>
        <v>0</v>
      </c>
      <c r="O77" s="20">
        <f>$O$4*$M77</f>
        <v>0</v>
      </c>
      <c r="P77" s="21"/>
      <c r="Q77" s="15">
        <f>ROUND(SUM($N77:$P77),0)</f>
        <v>0</v>
      </c>
    </row>
    <row r="78" spans="1:17" x14ac:dyDescent="0.3">
      <c r="A78" s="111"/>
      <c r="B78" s="344"/>
      <c r="C78" s="308"/>
      <c r="D78" s="346"/>
      <c r="E78" s="119"/>
      <c r="F78" s="127"/>
      <c r="G78" s="69"/>
      <c r="H78" s="70"/>
      <c r="I78" s="71"/>
      <c r="J78" s="231">
        <f t="shared" ref="J78:J87" si="50">SUM(G78:I78)</f>
        <v>0</v>
      </c>
      <c r="K78" s="72">
        <f t="shared" ref="K78:K87" si="51">E78*J78</f>
        <v>0</v>
      </c>
      <c r="L78" s="73">
        <f t="shared" ref="L78:L87" si="52">25%*K78</f>
        <v>0</v>
      </c>
      <c r="M78" s="74">
        <f t="shared" si="49"/>
        <v>0</v>
      </c>
      <c r="N78" s="19">
        <f t="shared" ref="N78:N87" si="53">$N$4*$M78</f>
        <v>0</v>
      </c>
      <c r="O78" s="20">
        <f t="shared" ref="O78:O87" si="54">$O$4*$M78</f>
        <v>0</v>
      </c>
      <c r="P78" s="21"/>
      <c r="Q78" s="72">
        <f t="shared" ref="Q78:Q87" si="55">ROUND(SUM($N78:$P78),0)</f>
        <v>0</v>
      </c>
    </row>
    <row r="79" spans="1:17" x14ac:dyDescent="0.3">
      <c r="A79" s="111"/>
      <c r="B79" s="344"/>
      <c r="C79" s="308"/>
      <c r="D79" s="346"/>
      <c r="E79" s="119"/>
      <c r="F79" s="127"/>
      <c r="G79" s="69"/>
      <c r="H79" s="70"/>
      <c r="I79" s="71"/>
      <c r="J79" s="231">
        <f t="shared" si="50"/>
        <v>0</v>
      </c>
      <c r="K79" s="72">
        <f t="shared" si="51"/>
        <v>0</v>
      </c>
      <c r="L79" s="73">
        <f t="shared" si="52"/>
        <v>0</v>
      </c>
      <c r="M79" s="74">
        <f t="shared" si="49"/>
        <v>0</v>
      </c>
      <c r="N79" s="19">
        <f t="shared" si="53"/>
        <v>0</v>
      </c>
      <c r="O79" s="20">
        <f t="shared" si="54"/>
        <v>0</v>
      </c>
      <c r="P79" s="21"/>
      <c r="Q79" s="72">
        <f t="shared" si="55"/>
        <v>0</v>
      </c>
    </row>
    <row r="80" spans="1:17" x14ac:dyDescent="0.3">
      <c r="A80" s="111"/>
      <c r="B80" s="344"/>
      <c r="C80" s="308"/>
      <c r="D80" s="346"/>
      <c r="E80" s="119"/>
      <c r="F80" s="127"/>
      <c r="G80" s="69"/>
      <c r="H80" s="70"/>
      <c r="I80" s="71"/>
      <c r="J80" s="231">
        <f t="shared" si="50"/>
        <v>0</v>
      </c>
      <c r="K80" s="72">
        <f t="shared" si="51"/>
        <v>0</v>
      </c>
      <c r="L80" s="73">
        <f t="shared" si="52"/>
        <v>0</v>
      </c>
      <c r="M80" s="74">
        <f t="shared" si="49"/>
        <v>0</v>
      </c>
      <c r="N80" s="19">
        <f t="shared" si="53"/>
        <v>0</v>
      </c>
      <c r="O80" s="20">
        <f t="shared" si="54"/>
        <v>0</v>
      </c>
      <c r="P80" s="21"/>
      <c r="Q80" s="72">
        <f t="shared" si="55"/>
        <v>0</v>
      </c>
    </row>
    <row r="81" spans="1:17" x14ac:dyDescent="0.3">
      <c r="A81" s="111"/>
      <c r="B81" s="344"/>
      <c r="C81" s="308"/>
      <c r="D81" s="346"/>
      <c r="E81" s="119"/>
      <c r="F81" s="127"/>
      <c r="G81" s="69"/>
      <c r="H81" s="70"/>
      <c r="I81" s="71"/>
      <c r="J81" s="231">
        <f t="shared" si="50"/>
        <v>0</v>
      </c>
      <c r="K81" s="72">
        <f t="shared" si="51"/>
        <v>0</v>
      </c>
      <c r="L81" s="73">
        <f t="shared" si="52"/>
        <v>0</v>
      </c>
      <c r="M81" s="74">
        <f t="shared" si="49"/>
        <v>0</v>
      </c>
      <c r="N81" s="19">
        <f t="shared" si="53"/>
        <v>0</v>
      </c>
      <c r="O81" s="20">
        <f t="shared" si="54"/>
        <v>0</v>
      </c>
      <c r="P81" s="21"/>
      <c r="Q81" s="72">
        <f t="shared" si="55"/>
        <v>0</v>
      </c>
    </row>
    <row r="82" spans="1:17" x14ac:dyDescent="0.3">
      <c r="A82" s="111"/>
      <c r="B82" s="344"/>
      <c r="C82" s="308"/>
      <c r="D82" s="346"/>
      <c r="E82" s="119"/>
      <c r="F82" s="127"/>
      <c r="G82" s="69"/>
      <c r="H82" s="70"/>
      <c r="I82" s="71"/>
      <c r="J82" s="231">
        <f t="shared" si="50"/>
        <v>0</v>
      </c>
      <c r="K82" s="72">
        <f t="shared" si="51"/>
        <v>0</v>
      </c>
      <c r="L82" s="73">
        <f t="shared" si="52"/>
        <v>0</v>
      </c>
      <c r="M82" s="74">
        <f t="shared" si="49"/>
        <v>0</v>
      </c>
      <c r="N82" s="19">
        <f t="shared" si="53"/>
        <v>0</v>
      </c>
      <c r="O82" s="20">
        <f t="shared" si="54"/>
        <v>0</v>
      </c>
      <c r="P82" s="21"/>
      <c r="Q82" s="72">
        <f t="shared" si="55"/>
        <v>0</v>
      </c>
    </row>
    <row r="83" spans="1:17" x14ac:dyDescent="0.3">
      <c r="A83" s="111"/>
      <c r="B83" s="344"/>
      <c r="C83" s="308"/>
      <c r="D83" s="346"/>
      <c r="E83" s="119"/>
      <c r="F83" s="127"/>
      <c r="G83" s="69"/>
      <c r="H83" s="70"/>
      <c r="I83" s="71"/>
      <c r="J83" s="231">
        <f t="shared" si="50"/>
        <v>0</v>
      </c>
      <c r="K83" s="72">
        <f t="shared" si="51"/>
        <v>0</v>
      </c>
      <c r="L83" s="73">
        <f t="shared" si="52"/>
        <v>0</v>
      </c>
      <c r="M83" s="74">
        <f t="shared" si="49"/>
        <v>0</v>
      </c>
      <c r="N83" s="19">
        <f t="shared" si="53"/>
        <v>0</v>
      </c>
      <c r="O83" s="20">
        <f t="shared" si="54"/>
        <v>0</v>
      </c>
      <c r="P83" s="21"/>
      <c r="Q83" s="72">
        <f t="shared" si="55"/>
        <v>0</v>
      </c>
    </row>
    <row r="84" spans="1:17" x14ac:dyDescent="0.3">
      <c r="A84" s="111"/>
      <c r="B84" s="344"/>
      <c r="C84" s="308"/>
      <c r="D84" s="346"/>
      <c r="E84" s="119"/>
      <c r="F84" s="127"/>
      <c r="G84" s="69"/>
      <c r="H84" s="70"/>
      <c r="I84" s="71"/>
      <c r="J84" s="231">
        <f t="shared" si="50"/>
        <v>0</v>
      </c>
      <c r="K84" s="72">
        <f t="shared" si="51"/>
        <v>0</v>
      </c>
      <c r="L84" s="73">
        <f t="shared" si="52"/>
        <v>0</v>
      </c>
      <c r="M84" s="74">
        <f t="shared" si="49"/>
        <v>0</v>
      </c>
      <c r="N84" s="19">
        <f t="shared" si="53"/>
        <v>0</v>
      </c>
      <c r="O84" s="20">
        <f t="shared" si="54"/>
        <v>0</v>
      </c>
      <c r="P84" s="21"/>
      <c r="Q84" s="72">
        <f t="shared" si="55"/>
        <v>0</v>
      </c>
    </row>
    <row r="85" spans="1:17" x14ac:dyDescent="0.3">
      <c r="A85" s="111"/>
      <c r="B85" s="344"/>
      <c r="C85" s="308"/>
      <c r="D85" s="346"/>
      <c r="E85" s="119"/>
      <c r="F85" s="127"/>
      <c r="G85" s="69"/>
      <c r="H85" s="70"/>
      <c r="I85" s="71"/>
      <c r="J85" s="231">
        <f t="shared" si="50"/>
        <v>0</v>
      </c>
      <c r="K85" s="72">
        <f t="shared" si="51"/>
        <v>0</v>
      </c>
      <c r="L85" s="73">
        <f t="shared" si="52"/>
        <v>0</v>
      </c>
      <c r="M85" s="74">
        <f t="shared" si="49"/>
        <v>0</v>
      </c>
      <c r="N85" s="19">
        <f t="shared" si="53"/>
        <v>0</v>
      </c>
      <c r="O85" s="20">
        <f t="shared" si="54"/>
        <v>0</v>
      </c>
      <c r="P85" s="21"/>
      <c r="Q85" s="72">
        <f t="shared" si="55"/>
        <v>0</v>
      </c>
    </row>
    <row r="86" spans="1:17" x14ac:dyDescent="0.3">
      <c r="A86" s="111"/>
      <c r="B86" s="344"/>
      <c r="C86" s="308"/>
      <c r="D86" s="346"/>
      <c r="E86" s="119"/>
      <c r="F86" s="127"/>
      <c r="G86" s="69"/>
      <c r="H86" s="70"/>
      <c r="I86" s="71"/>
      <c r="J86" s="231">
        <f t="shared" si="50"/>
        <v>0</v>
      </c>
      <c r="K86" s="72">
        <f t="shared" si="51"/>
        <v>0</v>
      </c>
      <c r="L86" s="73">
        <f t="shared" si="52"/>
        <v>0</v>
      </c>
      <c r="M86" s="74">
        <f t="shared" si="49"/>
        <v>0</v>
      </c>
      <c r="N86" s="19">
        <f t="shared" si="53"/>
        <v>0</v>
      </c>
      <c r="O86" s="20">
        <f t="shared" si="54"/>
        <v>0</v>
      </c>
      <c r="P86" s="21"/>
      <c r="Q86" s="72">
        <f t="shared" si="55"/>
        <v>0</v>
      </c>
    </row>
    <row r="87" spans="1:17" ht="15" thickBot="1" x14ac:dyDescent="0.35">
      <c r="A87" s="111"/>
      <c r="B87" s="344"/>
      <c r="C87" s="308"/>
      <c r="D87" s="346"/>
      <c r="E87" s="120"/>
      <c r="F87" s="128"/>
      <c r="G87" s="75"/>
      <c r="H87" s="76"/>
      <c r="I87" s="77"/>
      <c r="J87" s="231">
        <f t="shared" si="50"/>
        <v>0</v>
      </c>
      <c r="K87" s="78">
        <f t="shared" si="51"/>
        <v>0</v>
      </c>
      <c r="L87" s="79">
        <f t="shared" si="52"/>
        <v>0</v>
      </c>
      <c r="M87" s="80">
        <f t="shared" si="49"/>
        <v>0</v>
      </c>
      <c r="N87" s="81">
        <f t="shared" si="53"/>
        <v>0</v>
      </c>
      <c r="O87" s="82">
        <f t="shared" si="54"/>
        <v>0</v>
      </c>
      <c r="P87" s="83"/>
      <c r="Q87" s="78">
        <f t="shared" si="55"/>
        <v>0</v>
      </c>
    </row>
    <row r="88" spans="1:17" ht="15" thickBot="1" x14ac:dyDescent="0.35">
      <c r="A88" s="111"/>
      <c r="B88" s="341" t="s">
        <v>137</v>
      </c>
      <c r="C88" s="341"/>
      <c r="D88" s="342"/>
      <c r="E88" s="121">
        <f>SUM(E77:E87)</f>
        <v>0</v>
      </c>
      <c r="F88" s="129"/>
      <c r="G88" s="124">
        <f t="shared" ref="G88:O88" si="56">SUM(G77:G87)</f>
        <v>0</v>
      </c>
      <c r="H88" s="89">
        <f t="shared" si="56"/>
        <v>0</v>
      </c>
      <c r="I88" s="89">
        <f t="shared" si="56"/>
        <v>0</v>
      </c>
      <c r="J88" s="116">
        <f t="shared" si="56"/>
        <v>0</v>
      </c>
      <c r="K88" s="84">
        <f t="shared" si="56"/>
        <v>0</v>
      </c>
      <c r="L88" s="84">
        <f t="shared" si="56"/>
        <v>0</v>
      </c>
      <c r="M88" s="85">
        <f t="shared" si="56"/>
        <v>0</v>
      </c>
      <c r="N88" s="90">
        <f t="shared" si="56"/>
        <v>0</v>
      </c>
      <c r="O88" s="91">
        <f t="shared" si="56"/>
        <v>0</v>
      </c>
      <c r="P88" s="86"/>
      <c r="Q88" s="84">
        <f>SUM(Q77:Q87)</f>
        <v>0</v>
      </c>
    </row>
    <row r="89" spans="1:17" x14ac:dyDescent="0.3">
      <c r="A89" s="111"/>
      <c r="B89" s="343" t="s">
        <v>8</v>
      </c>
      <c r="C89" s="307" t="s">
        <v>81</v>
      </c>
      <c r="D89" s="345" t="s">
        <v>82</v>
      </c>
      <c r="E89" s="118"/>
      <c r="F89" s="130"/>
      <c r="G89" s="56"/>
      <c r="H89" s="57"/>
      <c r="I89" s="58"/>
      <c r="J89" s="231">
        <f>SUM(G89:I89)</f>
        <v>0</v>
      </c>
      <c r="K89" s="15">
        <f>E89*J89</f>
        <v>0</v>
      </c>
      <c r="L89" s="17">
        <f>25%*K89</f>
        <v>0</v>
      </c>
      <c r="M89" s="18">
        <f t="shared" ref="M89:M99" si="57">ROUND(SUM(K89:L89),0)</f>
        <v>0</v>
      </c>
      <c r="N89" s="19">
        <f>$N$4*$M89</f>
        <v>0</v>
      </c>
      <c r="O89" s="20">
        <f>$O$4*$M89</f>
        <v>0</v>
      </c>
      <c r="P89" s="21"/>
      <c r="Q89" s="15">
        <f>ROUND(SUM($N89:$P89),0)</f>
        <v>0</v>
      </c>
    </row>
    <row r="90" spans="1:17" x14ac:dyDescent="0.3">
      <c r="A90" s="111"/>
      <c r="B90" s="344"/>
      <c r="C90" s="308"/>
      <c r="D90" s="346"/>
      <c r="E90" s="119"/>
      <c r="F90" s="127"/>
      <c r="G90" s="69"/>
      <c r="H90" s="70"/>
      <c r="I90" s="71"/>
      <c r="J90" s="231">
        <f t="shared" ref="J90:J99" si="58">SUM(G90:I90)</f>
        <v>0</v>
      </c>
      <c r="K90" s="72">
        <f t="shared" ref="K90:K99" si="59">E90*J90</f>
        <v>0</v>
      </c>
      <c r="L90" s="73">
        <f t="shared" ref="L90:L99" si="60">25%*K90</f>
        <v>0</v>
      </c>
      <c r="M90" s="74">
        <f t="shared" si="57"/>
        <v>0</v>
      </c>
      <c r="N90" s="19">
        <f t="shared" ref="N90:N99" si="61">$N$4*$M90</f>
        <v>0</v>
      </c>
      <c r="O90" s="20">
        <f t="shared" ref="O90:O99" si="62">$O$4*$M90</f>
        <v>0</v>
      </c>
      <c r="P90" s="21"/>
      <c r="Q90" s="72">
        <f t="shared" ref="Q90:Q99" si="63">ROUND(SUM($N90:$P90),0)</f>
        <v>0</v>
      </c>
    </row>
    <row r="91" spans="1:17" x14ac:dyDescent="0.3">
      <c r="A91" s="111"/>
      <c r="B91" s="344"/>
      <c r="C91" s="308"/>
      <c r="D91" s="346"/>
      <c r="E91" s="119"/>
      <c r="F91" s="127"/>
      <c r="G91" s="69"/>
      <c r="H91" s="70"/>
      <c r="I91" s="71"/>
      <c r="J91" s="231">
        <f t="shared" si="58"/>
        <v>0</v>
      </c>
      <c r="K91" s="72">
        <f t="shared" si="59"/>
        <v>0</v>
      </c>
      <c r="L91" s="73">
        <f t="shared" si="60"/>
        <v>0</v>
      </c>
      <c r="M91" s="74">
        <f t="shared" si="57"/>
        <v>0</v>
      </c>
      <c r="N91" s="19">
        <f t="shared" si="61"/>
        <v>0</v>
      </c>
      <c r="O91" s="20">
        <f t="shared" si="62"/>
        <v>0</v>
      </c>
      <c r="P91" s="21"/>
      <c r="Q91" s="72">
        <f t="shared" si="63"/>
        <v>0</v>
      </c>
    </row>
    <row r="92" spans="1:17" x14ac:dyDescent="0.3">
      <c r="A92" s="111"/>
      <c r="B92" s="344"/>
      <c r="C92" s="308"/>
      <c r="D92" s="346"/>
      <c r="E92" s="119"/>
      <c r="F92" s="127"/>
      <c r="G92" s="69"/>
      <c r="H92" s="70"/>
      <c r="I92" s="71"/>
      <c r="J92" s="231">
        <f t="shared" si="58"/>
        <v>0</v>
      </c>
      <c r="K92" s="72">
        <f t="shared" si="59"/>
        <v>0</v>
      </c>
      <c r="L92" s="73">
        <f t="shared" si="60"/>
        <v>0</v>
      </c>
      <c r="M92" s="74">
        <f t="shared" si="57"/>
        <v>0</v>
      </c>
      <c r="N92" s="19">
        <f t="shared" si="61"/>
        <v>0</v>
      </c>
      <c r="O92" s="20">
        <f t="shared" si="62"/>
        <v>0</v>
      </c>
      <c r="P92" s="21"/>
      <c r="Q92" s="72">
        <f t="shared" si="63"/>
        <v>0</v>
      </c>
    </row>
    <row r="93" spans="1:17" x14ac:dyDescent="0.3">
      <c r="A93" s="111"/>
      <c r="B93" s="344"/>
      <c r="C93" s="308"/>
      <c r="D93" s="346"/>
      <c r="E93" s="119"/>
      <c r="F93" s="127"/>
      <c r="G93" s="69"/>
      <c r="H93" s="70"/>
      <c r="I93" s="71"/>
      <c r="J93" s="231">
        <f t="shared" si="58"/>
        <v>0</v>
      </c>
      <c r="K93" s="72">
        <f t="shared" si="59"/>
        <v>0</v>
      </c>
      <c r="L93" s="73">
        <f t="shared" si="60"/>
        <v>0</v>
      </c>
      <c r="M93" s="74">
        <f t="shared" si="57"/>
        <v>0</v>
      </c>
      <c r="N93" s="19">
        <f t="shared" si="61"/>
        <v>0</v>
      </c>
      <c r="O93" s="20">
        <f t="shared" si="62"/>
        <v>0</v>
      </c>
      <c r="P93" s="21"/>
      <c r="Q93" s="72">
        <f t="shared" si="63"/>
        <v>0</v>
      </c>
    </row>
    <row r="94" spans="1:17" x14ac:dyDescent="0.3">
      <c r="A94" s="111"/>
      <c r="B94" s="344"/>
      <c r="C94" s="308"/>
      <c r="D94" s="346"/>
      <c r="E94" s="119"/>
      <c r="F94" s="127"/>
      <c r="G94" s="69"/>
      <c r="H94" s="70"/>
      <c r="I94" s="71"/>
      <c r="J94" s="231">
        <f t="shared" si="58"/>
        <v>0</v>
      </c>
      <c r="K94" s="72">
        <f t="shared" si="59"/>
        <v>0</v>
      </c>
      <c r="L94" s="73">
        <f t="shared" si="60"/>
        <v>0</v>
      </c>
      <c r="M94" s="74">
        <f t="shared" si="57"/>
        <v>0</v>
      </c>
      <c r="N94" s="19">
        <f t="shared" si="61"/>
        <v>0</v>
      </c>
      <c r="O94" s="20">
        <f t="shared" si="62"/>
        <v>0</v>
      </c>
      <c r="P94" s="21"/>
      <c r="Q94" s="72">
        <f t="shared" si="63"/>
        <v>0</v>
      </c>
    </row>
    <row r="95" spans="1:17" x14ac:dyDescent="0.3">
      <c r="A95" s="111"/>
      <c r="B95" s="344"/>
      <c r="C95" s="308"/>
      <c r="D95" s="346"/>
      <c r="E95" s="119"/>
      <c r="F95" s="127"/>
      <c r="G95" s="69"/>
      <c r="H95" s="70"/>
      <c r="I95" s="71"/>
      <c r="J95" s="231">
        <f t="shared" si="58"/>
        <v>0</v>
      </c>
      <c r="K95" s="72">
        <f t="shared" si="59"/>
        <v>0</v>
      </c>
      <c r="L95" s="73">
        <f t="shared" si="60"/>
        <v>0</v>
      </c>
      <c r="M95" s="74">
        <f t="shared" si="57"/>
        <v>0</v>
      </c>
      <c r="N95" s="19">
        <f t="shared" si="61"/>
        <v>0</v>
      </c>
      <c r="O95" s="20">
        <f t="shared" si="62"/>
        <v>0</v>
      </c>
      <c r="P95" s="21"/>
      <c r="Q95" s="72">
        <f t="shared" si="63"/>
        <v>0</v>
      </c>
    </row>
    <row r="96" spans="1:17" x14ac:dyDescent="0.3">
      <c r="A96" s="111"/>
      <c r="B96" s="344"/>
      <c r="C96" s="308"/>
      <c r="D96" s="346"/>
      <c r="E96" s="119"/>
      <c r="F96" s="127"/>
      <c r="G96" s="69"/>
      <c r="H96" s="70"/>
      <c r="I96" s="71"/>
      <c r="J96" s="231">
        <f t="shared" si="58"/>
        <v>0</v>
      </c>
      <c r="K96" s="72">
        <f t="shared" si="59"/>
        <v>0</v>
      </c>
      <c r="L96" s="73">
        <f t="shared" si="60"/>
        <v>0</v>
      </c>
      <c r="M96" s="74">
        <f t="shared" si="57"/>
        <v>0</v>
      </c>
      <c r="N96" s="19">
        <f t="shared" si="61"/>
        <v>0</v>
      </c>
      <c r="O96" s="20">
        <f t="shared" si="62"/>
        <v>0</v>
      </c>
      <c r="P96" s="21"/>
      <c r="Q96" s="72">
        <f t="shared" si="63"/>
        <v>0</v>
      </c>
    </row>
    <row r="97" spans="1:17" x14ac:dyDescent="0.3">
      <c r="A97" s="111"/>
      <c r="B97" s="344"/>
      <c r="C97" s="308"/>
      <c r="D97" s="346"/>
      <c r="E97" s="119"/>
      <c r="F97" s="127"/>
      <c r="G97" s="69"/>
      <c r="H97" s="70"/>
      <c r="I97" s="71"/>
      <c r="J97" s="231">
        <f t="shared" si="58"/>
        <v>0</v>
      </c>
      <c r="K97" s="72">
        <f t="shared" si="59"/>
        <v>0</v>
      </c>
      <c r="L97" s="73">
        <f t="shared" si="60"/>
        <v>0</v>
      </c>
      <c r="M97" s="74">
        <f t="shared" si="57"/>
        <v>0</v>
      </c>
      <c r="N97" s="19">
        <f t="shared" si="61"/>
        <v>0</v>
      </c>
      <c r="O97" s="20">
        <f t="shared" si="62"/>
        <v>0</v>
      </c>
      <c r="P97" s="21"/>
      <c r="Q97" s="72">
        <f t="shared" si="63"/>
        <v>0</v>
      </c>
    </row>
    <row r="98" spans="1:17" x14ac:dyDescent="0.3">
      <c r="A98" s="111"/>
      <c r="B98" s="344"/>
      <c r="C98" s="308"/>
      <c r="D98" s="346"/>
      <c r="E98" s="119"/>
      <c r="F98" s="127"/>
      <c r="G98" s="69"/>
      <c r="H98" s="70"/>
      <c r="I98" s="71"/>
      <c r="J98" s="231">
        <f t="shared" si="58"/>
        <v>0</v>
      </c>
      <c r="K98" s="72">
        <f t="shared" si="59"/>
        <v>0</v>
      </c>
      <c r="L98" s="73">
        <f t="shared" si="60"/>
        <v>0</v>
      </c>
      <c r="M98" s="74">
        <f t="shared" si="57"/>
        <v>0</v>
      </c>
      <c r="N98" s="19">
        <f t="shared" si="61"/>
        <v>0</v>
      </c>
      <c r="O98" s="20">
        <f t="shared" si="62"/>
        <v>0</v>
      </c>
      <c r="P98" s="21"/>
      <c r="Q98" s="72">
        <f t="shared" si="63"/>
        <v>0</v>
      </c>
    </row>
    <row r="99" spans="1:17" ht="15" thickBot="1" x14ac:dyDescent="0.35">
      <c r="A99" s="111"/>
      <c r="B99" s="344"/>
      <c r="C99" s="308"/>
      <c r="D99" s="346"/>
      <c r="E99" s="120"/>
      <c r="F99" s="128"/>
      <c r="G99" s="75"/>
      <c r="H99" s="76"/>
      <c r="I99" s="77"/>
      <c r="J99" s="231">
        <f t="shared" si="58"/>
        <v>0</v>
      </c>
      <c r="K99" s="78">
        <f t="shared" si="59"/>
        <v>0</v>
      </c>
      <c r="L99" s="79">
        <f t="shared" si="60"/>
        <v>0</v>
      </c>
      <c r="M99" s="80">
        <f t="shared" si="57"/>
        <v>0</v>
      </c>
      <c r="N99" s="81">
        <f t="shared" si="61"/>
        <v>0</v>
      </c>
      <c r="O99" s="82">
        <f t="shared" si="62"/>
        <v>0</v>
      </c>
      <c r="P99" s="83"/>
      <c r="Q99" s="78">
        <f t="shared" si="63"/>
        <v>0</v>
      </c>
    </row>
    <row r="100" spans="1:17" ht="15" thickBot="1" x14ac:dyDescent="0.35">
      <c r="A100" s="111"/>
      <c r="B100" s="341" t="s">
        <v>138</v>
      </c>
      <c r="C100" s="341"/>
      <c r="D100" s="342"/>
      <c r="E100" s="121">
        <f>SUM(E89:E99)</f>
        <v>0</v>
      </c>
      <c r="F100" s="129"/>
      <c r="G100" s="124">
        <f t="shared" ref="G100:O100" si="64">SUM(G89:G99)</f>
        <v>0</v>
      </c>
      <c r="H100" s="89">
        <f t="shared" si="64"/>
        <v>0</v>
      </c>
      <c r="I100" s="89">
        <f t="shared" si="64"/>
        <v>0</v>
      </c>
      <c r="J100" s="116">
        <f t="shared" si="64"/>
        <v>0</v>
      </c>
      <c r="K100" s="84">
        <f t="shared" si="64"/>
        <v>0</v>
      </c>
      <c r="L100" s="84">
        <f t="shared" si="64"/>
        <v>0</v>
      </c>
      <c r="M100" s="85">
        <f t="shared" si="64"/>
        <v>0</v>
      </c>
      <c r="N100" s="90">
        <f t="shared" si="64"/>
        <v>0</v>
      </c>
      <c r="O100" s="91">
        <f t="shared" si="64"/>
        <v>0</v>
      </c>
      <c r="P100" s="86"/>
      <c r="Q100" s="84">
        <f>SUM(Q89:Q99)</f>
        <v>0</v>
      </c>
    </row>
    <row r="101" spans="1:17" x14ac:dyDescent="0.3">
      <c r="A101" s="111"/>
      <c r="B101" s="343" t="s">
        <v>9</v>
      </c>
      <c r="C101" s="307" t="s">
        <v>83</v>
      </c>
      <c r="D101" s="345" t="s">
        <v>75</v>
      </c>
      <c r="E101" s="118"/>
      <c r="F101" s="130"/>
      <c r="G101" s="56"/>
      <c r="H101" s="57"/>
      <c r="I101" s="58"/>
      <c r="J101" s="231">
        <f>SUM(G101:I101)</f>
        <v>0</v>
      </c>
      <c r="K101" s="15">
        <f>E101*J101</f>
        <v>0</v>
      </c>
      <c r="L101" s="17">
        <f>25%*K101</f>
        <v>0</v>
      </c>
      <c r="M101" s="18">
        <f t="shared" ref="M101:M111" si="65">ROUND(SUM(K101:L101),0)</f>
        <v>0</v>
      </c>
      <c r="N101" s="19">
        <f>$N$4*$M101</f>
        <v>0</v>
      </c>
      <c r="O101" s="20">
        <f>$O$4*$M101</f>
        <v>0</v>
      </c>
      <c r="P101" s="21"/>
      <c r="Q101" s="15">
        <f>ROUND(SUM($N101:$P101),0)</f>
        <v>0</v>
      </c>
    </row>
    <row r="102" spans="1:17" x14ac:dyDescent="0.3">
      <c r="A102" s="111"/>
      <c r="B102" s="344"/>
      <c r="C102" s="308"/>
      <c r="D102" s="346"/>
      <c r="E102" s="119"/>
      <c r="F102" s="127"/>
      <c r="G102" s="69"/>
      <c r="H102" s="70"/>
      <c r="I102" s="71"/>
      <c r="J102" s="231">
        <f t="shared" ref="J102:J111" si="66">SUM(G102:I102)</f>
        <v>0</v>
      </c>
      <c r="K102" s="72">
        <f>E102*J102</f>
        <v>0</v>
      </c>
      <c r="L102" s="73">
        <f t="shared" ref="L102:L111" si="67">25%*K102</f>
        <v>0</v>
      </c>
      <c r="M102" s="74">
        <f t="shared" si="65"/>
        <v>0</v>
      </c>
      <c r="N102" s="19">
        <f t="shared" ref="N102:N111" si="68">$N$4*$M102</f>
        <v>0</v>
      </c>
      <c r="O102" s="20">
        <f t="shared" ref="O102:O111" si="69">$O$4*$M102</f>
        <v>0</v>
      </c>
      <c r="P102" s="21"/>
      <c r="Q102" s="72">
        <f t="shared" ref="Q102:Q111" si="70">ROUND(SUM($N102:$P102),0)</f>
        <v>0</v>
      </c>
    </row>
    <row r="103" spans="1:17" x14ac:dyDescent="0.3">
      <c r="A103" s="111"/>
      <c r="B103" s="344"/>
      <c r="C103" s="308"/>
      <c r="D103" s="346"/>
      <c r="E103" s="119"/>
      <c r="F103" s="127"/>
      <c r="G103" s="69"/>
      <c r="H103" s="70"/>
      <c r="I103" s="71"/>
      <c r="J103" s="231">
        <f t="shared" si="66"/>
        <v>0</v>
      </c>
      <c r="K103" s="72">
        <f t="shared" ref="K103:K111" si="71">E103*J103</f>
        <v>0</v>
      </c>
      <c r="L103" s="73">
        <f t="shared" si="67"/>
        <v>0</v>
      </c>
      <c r="M103" s="74">
        <f t="shared" si="65"/>
        <v>0</v>
      </c>
      <c r="N103" s="19">
        <f t="shared" si="68"/>
        <v>0</v>
      </c>
      <c r="O103" s="20">
        <f t="shared" si="69"/>
        <v>0</v>
      </c>
      <c r="P103" s="21"/>
      <c r="Q103" s="72">
        <f t="shared" si="70"/>
        <v>0</v>
      </c>
    </row>
    <row r="104" spans="1:17" x14ac:dyDescent="0.3">
      <c r="A104" s="111"/>
      <c r="B104" s="344"/>
      <c r="C104" s="308"/>
      <c r="D104" s="346"/>
      <c r="E104" s="119"/>
      <c r="F104" s="127"/>
      <c r="G104" s="69"/>
      <c r="H104" s="70"/>
      <c r="I104" s="71"/>
      <c r="J104" s="231">
        <f t="shared" si="66"/>
        <v>0</v>
      </c>
      <c r="K104" s="72">
        <f t="shared" si="71"/>
        <v>0</v>
      </c>
      <c r="L104" s="73">
        <f t="shared" si="67"/>
        <v>0</v>
      </c>
      <c r="M104" s="74">
        <f t="shared" si="65"/>
        <v>0</v>
      </c>
      <c r="N104" s="19">
        <f t="shared" si="68"/>
        <v>0</v>
      </c>
      <c r="O104" s="20">
        <f t="shared" si="69"/>
        <v>0</v>
      </c>
      <c r="P104" s="21"/>
      <c r="Q104" s="72">
        <f t="shared" si="70"/>
        <v>0</v>
      </c>
    </row>
    <row r="105" spans="1:17" x14ac:dyDescent="0.3">
      <c r="A105" s="111"/>
      <c r="B105" s="344"/>
      <c r="C105" s="308"/>
      <c r="D105" s="346"/>
      <c r="E105" s="119"/>
      <c r="F105" s="127"/>
      <c r="G105" s="69"/>
      <c r="H105" s="70"/>
      <c r="I105" s="71"/>
      <c r="J105" s="231">
        <f t="shared" si="66"/>
        <v>0</v>
      </c>
      <c r="K105" s="72">
        <f t="shared" si="71"/>
        <v>0</v>
      </c>
      <c r="L105" s="73">
        <f t="shared" si="67"/>
        <v>0</v>
      </c>
      <c r="M105" s="74">
        <f t="shared" si="65"/>
        <v>0</v>
      </c>
      <c r="N105" s="19">
        <f t="shared" si="68"/>
        <v>0</v>
      </c>
      <c r="O105" s="20">
        <f t="shared" si="69"/>
        <v>0</v>
      </c>
      <c r="P105" s="21"/>
      <c r="Q105" s="72">
        <f t="shared" si="70"/>
        <v>0</v>
      </c>
    </row>
    <row r="106" spans="1:17" x14ac:dyDescent="0.3">
      <c r="A106" s="111"/>
      <c r="B106" s="344"/>
      <c r="C106" s="308"/>
      <c r="D106" s="346"/>
      <c r="E106" s="119"/>
      <c r="F106" s="127"/>
      <c r="G106" s="69"/>
      <c r="H106" s="70"/>
      <c r="I106" s="71"/>
      <c r="J106" s="231">
        <f t="shared" si="66"/>
        <v>0</v>
      </c>
      <c r="K106" s="72">
        <f t="shared" si="71"/>
        <v>0</v>
      </c>
      <c r="L106" s="73">
        <f t="shared" si="67"/>
        <v>0</v>
      </c>
      <c r="M106" s="74">
        <f t="shared" si="65"/>
        <v>0</v>
      </c>
      <c r="N106" s="19">
        <f t="shared" si="68"/>
        <v>0</v>
      </c>
      <c r="O106" s="20">
        <f t="shared" si="69"/>
        <v>0</v>
      </c>
      <c r="P106" s="21"/>
      <c r="Q106" s="72">
        <f t="shared" si="70"/>
        <v>0</v>
      </c>
    </row>
    <row r="107" spans="1:17" x14ac:dyDescent="0.3">
      <c r="A107" s="111"/>
      <c r="B107" s="344"/>
      <c r="C107" s="308"/>
      <c r="D107" s="346"/>
      <c r="E107" s="119"/>
      <c r="F107" s="127"/>
      <c r="G107" s="69"/>
      <c r="H107" s="70"/>
      <c r="I107" s="71"/>
      <c r="J107" s="231">
        <f t="shared" si="66"/>
        <v>0</v>
      </c>
      <c r="K107" s="72">
        <f t="shared" si="71"/>
        <v>0</v>
      </c>
      <c r="L107" s="73">
        <f t="shared" si="67"/>
        <v>0</v>
      </c>
      <c r="M107" s="74">
        <f t="shared" si="65"/>
        <v>0</v>
      </c>
      <c r="N107" s="19">
        <f t="shared" si="68"/>
        <v>0</v>
      </c>
      <c r="O107" s="20">
        <f t="shared" si="69"/>
        <v>0</v>
      </c>
      <c r="P107" s="21"/>
      <c r="Q107" s="72">
        <f t="shared" si="70"/>
        <v>0</v>
      </c>
    </row>
    <row r="108" spans="1:17" x14ac:dyDescent="0.3">
      <c r="A108" s="111"/>
      <c r="B108" s="344"/>
      <c r="C108" s="308"/>
      <c r="D108" s="346"/>
      <c r="E108" s="119"/>
      <c r="F108" s="127"/>
      <c r="G108" s="69"/>
      <c r="H108" s="70"/>
      <c r="I108" s="71"/>
      <c r="J108" s="231">
        <f t="shared" si="66"/>
        <v>0</v>
      </c>
      <c r="K108" s="72">
        <f t="shared" si="71"/>
        <v>0</v>
      </c>
      <c r="L108" s="73">
        <f t="shared" si="67"/>
        <v>0</v>
      </c>
      <c r="M108" s="74">
        <f t="shared" si="65"/>
        <v>0</v>
      </c>
      <c r="N108" s="19">
        <f t="shared" si="68"/>
        <v>0</v>
      </c>
      <c r="O108" s="20">
        <f t="shared" si="69"/>
        <v>0</v>
      </c>
      <c r="P108" s="21"/>
      <c r="Q108" s="72">
        <f t="shared" si="70"/>
        <v>0</v>
      </c>
    </row>
    <row r="109" spans="1:17" x14ac:dyDescent="0.3">
      <c r="A109" s="111"/>
      <c r="B109" s="344"/>
      <c r="C109" s="308"/>
      <c r="D109" s="346"/>
      <c r="E109" s="119"/>
      <c r="F109" s="127"/>
      <c r="G109" s="69"/>
      <c r="H109" s="70"/>
      <c r="I109" s="71"/>
      <c r="J109" s="231">
        <f t="shared" si="66"/>
        <v>0</v>
      </c>
      <c r="K109" s="72">
        <f t="shared" si="71"/>
        <v>0</v>
      </c>
      <c r="L109" s="73">
        <f t="shared" si="67"/>
        <v>0</v>
      </c>
      <c r="M109" s="74">
        <f t="shared" si="65"/>
        <v>0</v>
      </c>
      <c r="N109" s="19">
        <f t="shared" si="68"/>
        <v>0</v>
      </c>
      <c r="O109" s="20">
        <f t="shared" si="69"/>
        <v>0</v>
      </c>
      <c r="P109" s="21"/>
      <c r="Q109" s="72">
        <f t="shared" si="70"/>
        <v>0</v>
      </c>
    </row>
    <row r="110" spans="1:17" x14ac:dyDescent="0.3">
      <c r="A110" s="111"/>
      <c r="B110" s="344"/>
      <c r="C110" s="308"/>
      <c r="D110" s="346"/>
      <c r="E110" s="119"/>
      <c r="F110" s="127"/>
      <c r="G110" s="69"/>
      <c r="H110" s="70"/>
      <c r="I110" s="71"/>
      <c r="J110" s="231">
        <f t="shared" si="66"/>
        <v>0</v>
      </c>
      <c r="K110" s="72">
        <f t="shared" si="71"/>
        <v>0</v>
      </c>
      <c r="L110" s="73">
        <f t="shared" si="67"/>
        <v>0</v>
      </c>
      <c r="M110" s="74">
        <f t="shared" si="65"/>
        <v>0</v>
      </c>
      <c r="N110" s="19">
        <f t="shared" si="68"/>
        <v>0</v>
      </c>
      <c r="O110" s="20">
        <f t="shared" si="69"/>
        <v>0</v>
      </c>
      <c r="P110" s="21"/>
      <c r="Q110" s="72">
        <f t="shared" si="70"/>
        <v>0</v>
      </c>
    </row>
    <row r="111" spans="1:17" ht="15" thickBot="1" x14ac:dyDescent="0.35">
      <c r="A111" s="111"/>
      <c r="B111" s="344"/>
      <c r="C111" s="308"/>
      <c r="D111" s="346"/>
      <c r="E111" s="120"/>
      <c r="F111" s="128"/>
      <c r="G111" s="75"/>
      <c r="H111" s="76"/>
      <c r="I111" s="77"/>
      <c r="J111" s="231">
        <f t="shared" si="66"/>
        <v>0</v>
      </c>
      <c r="K111" s="78">
        <f t="shared" si="71"/>
        <v>0</v>
      </c>
      <c r="L111" s="79">
        <f t="shared" si="67"/>
        <v>0</v>
      </c>
      <c r="M111" s="80">
        <f t="shared" si="65"/>
        <v>0</v>
      </c>
      <c r="N111" s="81">
        <f t="shared" si="68"/>
        <v>0</v>
      </c>
      <c r="O111" s="82">
        <f t="shared" si="69"/>
        <v>0</v>
      </c>
      <c r="P111" s="83"/>
      <c r="Q111" s="78">
        <f t="shared" si="70"/>
        <v>0</v>
      </c>
    </row>
    <row r="112" spans="1:17" ht="15" thickBot="1" x14ac:dyDescent="0.35">
      <c r="A112" s="111"/>
      <c r="B112" s="341" t="s">
        <v>139</v>
      </c>
      <c r="C112" s="341"/>
      <c r="D112" s="342"/>
      <c r="E112" s="121">
        <f>SUM(E101:E111)</f>
        <v>0</v>
      </c>
      <c r="F112" s="129"/>
      <c r="G112" s="124">
        <f t="shared" ref="G112:O112" si="72">SUM(G101:G111)</f>
        <v>0</v>
      </c>
      <c r="H112" s="89">
        <f t="shared" si="72"/>
        <v>0</v>
      </c>
      <c r="I112" s="89">
        <f t="shared" si="72"/>
        <v>0</v>
      </c>
      <c r="J112" s="116">
        <f t="shared" si="72"/>
        <v>0</v>
      </c>
      <c r="K112" s="84">
        <f t="shared" si="72"/>
        <v>0</v>
      </c>
      <c r="L112" s="84">
        <f t="shared" si="72"/>
        <v>0</v>
      </c>
      <c r="M112" s="85">
        <f t="shared" si="72"/>
        <v>0</v>
      </c>
      <c r="N112" s="90">
        <f t="shared" si="72"/>
        <v>0</v>
      </c>
      <c r="O112" s="91">
        <f t="shared" si="72"/>
        <v>0</v>
      </c>
      <c r="P112" s="86"/>
      <c r="Q112" s="84">
        <f>SUM(Q101:Q111)</f>
        <v>0</v>
      </c>
    </row>
    <row r="113" spans="1:17" x14ac:dyDescent="0.3">
      <c r="A113" s="111"/>
      <c r="B113" s="343" t="s">
        <v>10</v>
      </c>
      <c r="C113" s="307" t="s">
        <v>84</v>
      </c>
      <c r="D113" s="345" t="s">
        <v>32</v>
      </c>
      <c r="E113" s="118"/>
      <c r="F113" s="130"/>
      <c r="G113" s="56"/>
      <c r="H113" s="57"/>
      <c r="I113" s="58"/>
      <c r="J113" s="231">
        <f>SUM(G113:I113)</f>
        <v>0</v>
      </c>
      <c r="K113" s="15">
        <f>E113*J113</f>
        <v>0</v>
      </c>
      <c r="L113" s="17">
        <f>25%*K113</f>
        <v>0</v>
      </c>
      <c r="M113" s="18">
        <f t="shared" ref="M113:M123" si="73">ROUND(SUM(K113:L113),0)</f>
        <v>0</v>
      </c>
      <c r="N113" s="19">
        <f>$N$4*$M113</f>
        <v>0</v>
      </c>
      <c r="O113" s="20">
        <f>$O$4*$M113</f>
        <v>0</v>
      </c>
      <c r="P113" s="21"/>
      <c r="Q113" s="15">
        <f>ROUND(SUM($N113:$P113),0)</f>
        <v>0</v>
      </c>
    </row>
    <row r="114" spans="1:17" x14ac:dyDescent="0.3">
      <c r="A114" s="111"/>
      <c r="B114" s="344"/>
      <c r="C114" s="308"/>
      <c r="D114" s="346"/>
      <c r="E114" s="119"/>
      <c r="F114" s="127"/>
      <c r="G114" s="69"/>
      <c r="H114" s="70"/>
      <c r="I114" s="71"/>
      <c r="J114" s="231">
        <f t="shared" ref="J114:J123" si="74">SUM(G114:I114)</f>
        <v>0</v>
      </c>
      <c r="K114" s="72">
        <f t="shared" ref="K114:K123" si="75">E114*J114</f>
        <v>0</v>
      </c>
      <c r="L114" s="73">
        <f t="shared" ref="L114:L123" si="76">25%*K114</f>
        <v>0</v>
      </c>
      <c r="M114" s="74">
        <f t="shared" si="73"/>
        <v>0</v>
      </c>
      <c r="N114" s="19">
        <f t="shared" ref="N114:N123" si="77">$N$4*$M114</f>
        <v>0</v>
      </c>
      <c r="O114" s="20">
        <f t="shared" ref="O114:O123" si="78">$O$4*$M114</f>
        <v>0</v>
      </c>
      <c r="P114" s="21"/>
      <c r="Q114" s="72">
        <f t="shared" ref="Q114:Q123" si="79">ROUND(SUM($N114:$P114),0)</f>
        <v>0</v>
      </c>
    </row>
    <row r="115" spans="1:17" x14ac:dyDescent="0.3">
      <c r="A115" s="111"/>
      <c r="B115" s="344"/>
      <c r="C115" s="308"/>
      <c r="D115" s="346"/>
      <c r="E115" s="119"/>
      <c r="F115" s="127"/>
      <c r="G115" s="69"/>
      <c r="H115" s="70"/>
      <c r="I115" s="71"/>
      <c r="J115" s="231">
        <f t="shared" si="74"/>
        <v>0</v>
      </c>
      <c r="K115" s="72">
        <f t="shared" si="75"/>
        <v>0</v>
      </c>
      <c r="L115" s="73">
        <f t="shared" si="76"/>
        <v>0</v>
      </c>
      <c r="M115" s="74">
        <f t="shared" si="73"/>
        <v>0</v>
      </c>
      <c r="N115" s="19">
        <f t="shared" si="77"/>
        <v>0</v>
      </c>
      <c r="O115" s="20">
        <f t="shared" si="78"/>
        <v>0</v>
      </c>
      <c r="P115" s="21"/>
      <c r="Q115" s="72">
        <f t="shared" si="79"/>
        <v>0</v>
      </c>
    </row>
    <row r="116" spans="1:17" x14ac:dyDescent="0.3">
      <c r="A116" s="111"/>
      <c r="B116" s="344"/>
      <c r="C116" s="308"/>
      <c r="D116" s="346"/>
      <c r="E116" s="119"/>
      <c r="F116" s="127"/>
      <c r="G116" s="69"/>
      <c r="H116" s="70"/>
      <c r="I116" s="71"/>
      <c r="J116" s="231">
        <f t="shared" si="74"/>
        <v>0</v>
      </c>
      <c r="K116" s="72">
        <f t="shared" si="75"/>
        <v>0</v>
      </c>
      <c r="L116" s="73">
        <f t="shared" si="76"/>
        <v>0</v>
      </c>
      <c r="M116" s="74">
        <f t="shared" si="73"/>
        <v>0</v>
      </c>
      <c r="N116" s="19">
        <f t="shared" si="77"/>
        <v>0</v>
      </c>
      <c r="O116" s="20">
        <f t="shared" si="78"/>
        <v>0</v>
      </c>
      <c r="P116" s="21"/>
      <c r="Q116" s="72">
        <f t="shared" si="79"/>
        <v>0</v>
      </c>
    </row>
    <row r="117" spans="1:17" x14ac:dyDescent="0.3">
      <c r="A117" s="111"/>
      <c r="B117" s="344"/>
      <c r="C117" s="308"/>
      <c r="D117" s="346"/>
      <c r="E117" s="119"/>
      <c r="F117" s="127"/>
      <c r="G117" s="69"/>
      <c r="H117" s="70"/>
      <c r="I117" s="71"/>
      <c r="J117" s="231">
        <f t="shared" si="74"/>
        <v>0</v>
      </c>
      <c r="K117" s="72">
        <f t="shared" si="75"/>
        <v>0</v>
      </c>
      <c r="L117" s="73">
        <f t="shared" si="76"/>
        <v>0</v>
      </c>
      <c r="M117" s="74">
        <f t="shared" si="73"/>
        <v>0</v>
      </c>
      <c r="N117" s="19">
        <f t="shared" si="77"/>
        <v>0</v>
      </c>
      <c r="O117" s="20">
        <f t="shared" si="78"/>
        <v>0</v>
      </c>
      <c r="P117" s="21"/>
      <c r="Q117" s="72">
        <f t="shared" si="79"/>
        <v>0</v>
      </c>
    </row>
    <row r="118" spans="1:17" x14ac:dyDescent="0.3">
      <c r="A118" s="111"/>
      <c r="B118" s="344"/>
      <c r="C118" s="308"/>
      <c r="D118" s="346"/>
      <c r="E118" s="119"/>
      <c r="F118" s="127"/>
      <c r="G118" s="69"/>
      <c r="H118" s="70"/>
      <c r="I118" s="71"/>
      <c r="J118" s="231">
        <f t="shared" si="74"/>
        <v>0</v>
      </c>
      <c r="K118" s="72">
        <f t="shared" si="75"/>
        <v>0</v>
      </c>
      <c r="L118" s="73">
        <f t="shared" si="76"/>
        <v>0</v>
      </c>
      <c r="M118" s="74">
        <f t="shared" si="73"/>
        <v>0</v>
      </c>
      <c r="N118" s="19">
        <f t="shared" si="77"/>
        <v>0</v>
      </c>
      <c r="O118" s="20">
        <f t="shared" si="78"/>
        <v>0</v>
      </c>
      <c r="P118" s="21"/>
      <c r="Q118" s="72">
        <f t="shared" si="79"/>
        <v>0</v>
      </c>
    </row>
    <row r="119" spans="1:17" x14ac:dyDescent="0.3">
      <c r="A119" s="111"/>
      <c r="B119" s="344"/>
      <c r="C119" s="308"/>
      <c r="D119" s="346"/>
      <c r="E119" s="119"/>
      <c r="F119" s="127"/>
      <c r="G119" s="69"/>
      <c r="H119" s="70"/>
      <c r="I119" s="71"/>
      <c r="J119" s="231">
        <f t="shared" si="74"/>
        <v>0</v>
      </c>
      <c r="K119" s="72">
        <f t="shared" si="75"/>
        <v>0</v>
      </c>
      <c r="L119" s="73">
        <f t="shared" si="76"/>
        <v>0</v>
      </c>
      <c r="M119" s="74">
        <f t="shared" si="73"/>
        <v>0</v>
      </c>
      <c r="N119" s="19">
        <f t="shared" si="77"/>
        <v>0</v>
      </c>
      <c r="O119" s="20">
        <f t="shared" si="78"/>
        <v>0</v>
      </c>
      <c r="P119" s="21"/>
      <c r="Q119" s="72">
        <f t="shared" si="79"/>
        <v>0</v>
      </c>
    </row>
    <row r="120" spans="1:17" x14ac:dyDescent="0.3">
      <c r="A120" s="111"/>
      <c r="B120" s="344"/>
      <c r="C120" s="308"/>
      <c r="D120" s="346"/>
      <c r="E120" s="119"/>
      <c r="F120" s="127"/>
      <c r="G120" s="69"/>
      <c r="H120" s="70"/>
      <c r="I120" s="71"/>
      <c r="J120" s="231">
        <f t="shared" si="74"/>
        <v>0</v>
      </c>
      <c r="K120" s="72">
        <f t="shared" si="75"/>
        <v>0</v>
      </c>
      <c r="L120" s="73">
        <f t="shared" si="76"/>
        <v>0</v>
      </c>
      <c r="M120" s="74">
        <f t="shared" si="73"/>
        <v>0</v>
      </c>
      <c r="N120" s="19">
        <f t="shared" si="77"/>
        <v>0</v>
      </c>
      <c r="O120" s="20">
        <f t="shared" si="78"/>
        <v>0</v>
      </c>
      <c r="P120" s="21"/>
      <c r="Q120" s="72">
        <f t="shared" si="79"/>
        <v>0</v>
      </c>
    </row>
    <row r="121" spans="1:17" x14ac:dyDescent="0.3">
      <c r="A121" s="111"/>
      <c r="B121" s="344"/>
      <c r="C121" s="308"/>
      <c r="D121" s="346"/>
      <c r="E121" s="119"/>
      <c r="F121" s="127"/>
      <c r="G121" s="69"/>
      <c r="H121" s="70"/>
      <c r="I121" s="71"/>
      <c r="J121" s="231">
        <f t="shared" si="74"/>
        <v>0</v>
      </c>
      <c r="K121" s="72">
        <f t="shared" si="75"/>
        <v>0</v>
      </c>
      <c r="L121" s="73">
        <f t="shared" si="76"/>
        <v>0</v>
      </c>
      <c r="M121" s="74">
        <f t="shared" si="73"/>
        <v>0</v>
      </c>
      <c r="N121" s="19">
        <f t="shared" si="77"/>
        <v>0</v>
      </c>
      <c r="O121" s="20">
        <f t="shared" si="78"/>
        <v>0</v>
      </c>
      <c r="P121" s="21"/>
      <c r="Q121" s="72">
        <f t="shared" si="79"/>
        <v>0</v>
      </c>
    </row>
    <row r="122" spans="1:17" x14ac:dyDescent="0.3">
      <c r="A122" s="111"/>
      <c r="B122" s="344"/>
      <c r="C122" s="308"/>
      <c r="D122" s="346"/>
      <c r="E122" s="119"/>
      <c r="F122" s="127"/>
      <c r="G122" s="69"/>
      <c r="H122" s="70"/>
      <c r="I122" s="71"/>
      <c r="J122" s="231">
        <f t="shared" si="74"/>
        <v>0</v>
      </c>
      <c r="K122" s="72">
        <f t="shared" si="75"/>
        <v>0</v>
      </c>
      <c r="L122" s="73">
        <f t="shared" si="76"/>
        <v>0</v>
      </c>
      <c r="M122" s="74">
        <f t="shared" si="73"/>
        <v>0</v>
      </c>
      <c r="N122" s="19">
        <f t="shared" si="77"/>
        <v>0</v>
      </c>
      <c r="O122" s="20">
        <f t="shared" si="78"/>
        <v>0</v>
      </c>
      <c r="P122" s="21"/>
      <c r="Q122" s="72">
        <f t="shared" si="79"/>
        <v>0</v>
      </c>
    </row>
    <row r="123" spans="1:17" ht="15" thickBot="1" x14ac:dyDescent="0.35">
      <c r="A123" s="111"/>
      <c r="B123" s="344"/>
      <c r="C123" s="308"/>
      <c r="D123" s="346"/>
      <c r="E123" s="120"/>
      <c r="F123" s="128"/>
      <c r="G123" s="75"/>
      <c r="H123" s="76"/>
      <c r="I123" s="77"/>
      <c r="J123" s="231">
        <f t="shared" si="74"/>
        <v>0</v>
      </c>
      <c r="K123" s="78">
        <f t="shared" si="75"/>
        <v>0</v>
      </c>
      <c r="L123" s="79">
        <f t="shared" si="76"/>
        <v>0</v>
      </c>
      <c r="M123" s="80">
        <f t="shared" si="73"/>
        <v>0</v>
      </c>
      <c r="N123" s="81">
        <f t="shared" si="77"/>
        <v>0</v>
      </c>
      <c r="O123" s="82">
        <f t="shared" si="78"/>
        <v>0</v>
      </c>
      <c r="P123" s="83"/>
      <c r="Q123" s="78">
        <f t="shared" si="79"/>
        <v>0</v>
      </c>
    </row>
    <row r="124" spans="1:17" ht="15" thickBot="1" x14ac:dyDescent="0.35">
      <c r="A124" s="111"/>
      <c r="B124" s="341" t="s">
        <v>140</v>
      </c>
      <c r="C124" s="341"/>
      <c r="D124" s="342"/>
      <c r="E124" s="121">
        <f>SUM(E113:E123)</f>
        <v>0</v>
      </c>
      <c r="F124" s="129"/>
      <c r="G124" s="124">
        <f t="shared" ref="G124:O124" si="80">SUM(G113:G123)</f>
        <v>0</v>
      </c>
      <c r="H124" s="89">
        <f t="shared" si="80"/>
        <v>0</v>
      </c>
      <c r="I124" s="89">
        <f t="shared" si="80"/>
        <v>0</v>
      </c>
      <c r="J124" s="116">
        <f t="shared" si="80"/>
        <v>0</v>
      </c>
      <c r="K124" s="84">
        <f t="shared" si="80"/>
        <v>0</v>
      </c>
      <c r="L124" s="84">
        <f t="shared" si="80"/>
        <v>0</v>
      </c>
      <c r="M124" s="85">
        <f t="shared" si="80"/>
        <v>0</v>
      </c>
      <c r="N124" s="90">
        <f t="shared" si="80"/>
        <v>0</v>
      </c>
      <c r="O124" s="91">
        <f t="shared" si="80"/>
        <v>0</v>
      </c>
      <c r="P124" s="86"/>
      <c r="Q124" s="84">
        <f>SUM(Q113:Q123)</f>
        <v>0</v>
      </c>
    </row>
    <row r="125" spans="1:17" x14ac:dyDescent="0.3">
      <c r="A125" s="111"/>
      <c r="B125" s="343" t="s">
        <v>11</v>
      </c>
      <c r="C125" s="307" t="s">
        <v>142</v>
      </c>
      <c r="D125" s="345" t="s">
        <v>32</v>
      </c>
      <c r="E125" s="118"/>
      <c r="F125" s="130"/>
      <c r="G125" s="56"/>
      <c r="H125" s="57"/>
      <c r="I125" s="58"/>
      <c r="J125" s="231">
        <f>SUM(G125:I125)</f>
        <v>0</v>
      </c>
      <c r="K125" s="15">
        <f>E125*J125</f>
        <v>0</v>
      </c>
      <c r="L125" s="17">
        <f>25%*K125</f>
        <v>0</v>
      </c>
      <c r="M125" s="18">
        <f t="shared" ref="M125:M135" si="81">ROUND(SUM(K125:L125),0)</f>
        <v>0</v>
      </c>
      <c r="N125" s="19">
        <f>$N$4*$M125</f>
        <v>0</v>
      </c>
      <c r="O125" s="20">
        <f>$O$4*$M125</f>
        <v>0</v>
      </c>
      <c r="P125" s="21"/>
      <c r="Q125" s="15">
        <f>ROUND(SUM($N125:$P125),0)</f>
        <v>0</v>
      </c>
    </row>
    <row r="126" spans="1:17" x14ac:dyDescent="0.3">
      <c r="A126" s="111"/>
      <c r="B126" s="344"/>
      <c r="C126" s="308"/>
      <c r="D126" s="346"/>
      <c r="E126" s="119"/>
      <c r="F126" s="127"/>
      <c r="G126" s="69"/>
      <c r="H126" s="70"/>
      <c r="I126" s="71"/>
      <c r="J126" s="231">
        <f t="shared" ref="J126:J135" si="82">SUM(G126:I126)</f>
        <v>0</v>
      </c>
      <c r="K126" s="72">
        <f t="shared" ref="K126:K135" si="83">E126*J126</f>
        <v>0</v>
      </c>
      <c r="L126" s="73">
        <f t="shared" ref="L126:L135" si="84">25%*K126</f>
        <v>0</v>
      </c>
      <c r="M126" s="74">
        <f t="shared" si="81"/>
        <v>0</v>
      </c>
      <c r="N126" s="19">
        <f t="shared" ref="N126:N135" si="85">$N$4*$M126</f>
        <v>0</v>
      </c>
      <c r="O126" s="20">
        <f t="shared" ref="O126:O135" si="86">$O$4*$M126</f>
        <v>0</v>
      </c>
      <c r="P126" s="21"/>
      <c r="Q126" s="72">
        <f t="shared" ref="Q126:Q135" si="87">ROUND(SUM($N126:$P126),0)</f>
        <v>0</v>
      </c>
    </row>
    <row r="127" spans="1:17" x14ac:dyDescent="0.3">
      <c r="A127" s="111"/>
      <c r="B127" s="344"/>
      <c r="C127" s="308"/>
      <c r="D127" s="346"/>
      <c r="E127" s="119"/>
      <c r="F127" s="127"/>
      <c r="G127" s="69"/>
      <c r="H127" s="70"/>
      <c r="I127" s="71"/>
      <c r="J127" s="231">
        <f t="shared" si="82"/>
        <v>0</v>
      </c>
      <c r="K127" s="72">
        <f t="shared" si="83"/>
        <v>0</v>
      </c>
      <c r="L127" s="73">
        <f t="shared" si="84"/>
        <v>0</v>
      </c>
      <c r="M127" s="74">
        <f t="shared" si="81"/>
        <v>0</v>
      </c>
      <c r="N127" s="19">
        <f t="shared" si="85"/>
        <v>0</v>
      </c>
      <c r="O127" s="20">
        <f t="shared" si="86"/>
        <v>0</v>
      </c>
      <c r="P127" s="21"/>
      <c r="Q127" s="72">
        <f t="shared" si="87"/>
        <v>0</v>
      </c>
    </row>
    <row r="128" spans="1:17" x14ac:dyDescent="0.3">
      <c r="A128" s="111"/>
      <c r="B128" s="344"/>
      <c r="C128" s="308"/>
      <c r="D128" s="346"/>
      <c r="E128" s="119"/>
      <c r="F128" s="127"/>
      <c r="G128" s="69"/>
      <c r="H128" s="70"/>
      <c r="I128" s="71"/>
      <c r="J128" s="231">
        <f t="shared" si="82"/>
        <v>0</v>
      </c>
      <c r="K128" s="72">
        <f t="shared" si="83"/>
        <v>0</v>
      </c>
      <c r="L128" s="73">
        <f t="shared" si="84"/>
        <v>0</v>
      </c>
      <c r="M128" s="74">
        <f t="shared" si="81"/>
        <v>0</v>
      </c>
      <c r="N128" s="19">
        <f t="shared" si="85"/>
        <v>0</v>
      </c>
      <c r="O128" s="20">
        <f t="shared" si="86"/>
        <v>0</v>
      </c>
      <c r="P128" s="21"/>
      <c r="Q128" s="72">
        <f t="shared" si="87"/>
        <v>0</v>
      </c>
    </row>
    <row r="129" spans="1:17" x14ac:dyDescent="0.3">
      <c r="A129" s="111"/>
      <c r="B129" s="344"/>
      <c r="C129" s="308"/>
      <c r="D129" s="346"/>
      <c r="E129" s="119"/>
      <c r="F129" s="127"/>
      <c r="G129" s="69"/>
      <c r="H129" s="70"/>
      <c r="I129" s="71"/>
      <c r="J129" s="231">
        <f t="shared" si="82"/>
        <v>0</v>
      </c>
      <c r="K129" s="72">
        <f t="shared" si="83"/>
        <v>0</v>
      </c>
      <c r="L129" s="73">
        <f t="shared" si="84"/>
        <v>0</v>
      </c>
      <c r="M129" s="74">
        <f t="shared" si="81"/>
        <v>0</v>
      </c>
      <c r="N129" s="19">
        <f t="shared" si="85"/>
        <v>0</v>
      </c>
      <c r="O129" s="20">
        <f t="shared" si="86"/>
        <v>0</v>
      </c>
      <c r="P129" s="21"/>
      <c r="Q129" s="72">
        <f t="shared" si="87"/>
        <v>0</v>
      </c>
    </row>
    <row r="130" spans="1:17" x14ac:dyDescent="0.3">
      <c r="A130" s="111"/>
      <c r="B130" s="344"/>
      <c r="C130" s="308"/>
      <c r="D130" s="346"/>
      <c r="E130" s="119"/>
      <c r="F130" s="127"/>
      <c r="G130" s="69"/>
      <c r="H130" s="70"/>
      <c r="I130" s="71"/>
      <c r="J130" s="231">
        <f t="shared" si="82"/>
        <v>0</v>
      </c>
      <c r="K130" s="72">
        <f t="shared" si="83"/>
        <v>0</v>
      </c>
      <c r="L130" s="73">
        <f t="shared" si="84"/>
        <v>0</v>
      </c>
      <c r="M130" s="74">
        <f t="shared" si="81"/>
        <v>0</v>
      </c>
      <c r="N130" s="19">
        <f t="shared" si="85"/>
        <v>0</v>
      </c>
      <c r="O130" s="20">
        <f t="shared" si="86"/>
        <v>0</v>
      </c>
      <c r="P130" s="21"/>
      <c r="Q130" s="72">
        <f t="shared" si="87"/>
        <v>0</v>
      </c>
    </row>
    <row r="131" spans="1:17" x14ac:dyDescent="0.3">
      <c r="A131" s="111"/>
      <c r="B131" s="344"/>
      <c r="C131" s="308"/>
      <c r="D131" s="346"/>
      <c r="E131" s="119"/>
      <c r="F131" s="127"/>
      <c r="G131" s="69"/>
      <c r="H131" s="70"/>
      <c r="I131" s="71"/>
      <c r="J131" s="231">
        <f t="shared" si="82"/>
        <v>0</v>
      </c>
      <c r="K131" s="72">
        <f t="shared" si="83"/>
        <v>0</v>
      </c>
      <c r="L131" s="73">
        <f t="shared" si="84"/>
        <v>0</v>
      </c>
      <c r="M131" s="74">
        <f t="shared" si="81"/>
        <v>0</v>
      </c>
      <c r="N131" s="19">
        <f t="shared" si="85"/>
        <v>0</v>
      </c>
      <c r="O131" s="20">
        <f t="shared" si="86"/>
        <v>0</v>
      </c>
      <c r="P131" s="21"/>
      <c r="Q131" s="72">
        <f t="shared" si="87"/>
        <v>0</v>
      </c>
    </row>
    <row r="132" spans="1:17" x14ac:dyDescent="0.3">
      <c r="A132" s="111"/>
      <c r="B132" s="344"/>
      <c r="C132" s="308"/>
      <c r="D132" s="346"/>
      <c r="E132" s="119"/>
      <c r="F132" s="127"/>
      <c r="G132" s="69"/>
      <c r="H132" s="70"/>
      <c r="I132" s="71"/>
      <c r="J132" s="231">
        <f t="shared" si="82"/>
        <v>0</v>
      </c>
      <c r="K132" s="72">
        <f t="shared" si="83"/>
        <v>0</v>
      </c>
      <c r="L132" s="73">
        <f t="shared" si="84"/>
        <v>0</v>
      </c>
      <c r="M132" s="74">
        <f t="shared" si="81"/>
        <v>0</v>
      </c>
      <c r="N132" s="19">
        <f t="shared" si="85"/>
        <v>0</v>
      </c>
      <c r="O132" s="20">
        <f t="shared" si="86"/>
        <v>0</v>
      </c>
      <c r="P132" s="21"/>
      <c r="Q132" s="72">
        <f t="shared" si="87"/>
        <v>0</v>
      </c>
    </row>
    <row r="133" spans="1:17" x14ac:dyDescent="0.3">
      <c r="A133" s="111"/>
      <c r="B133" s="344"/>
      <c r="C133" s="308"/>
      <c r="D133" s="346"/>
      <c r="E133" s="119"/>
      <c r="F133" s="127"/>
      <c r="G133" s="69"/>
      <c r="H133" s="70"/>
      <c r="I133" s="71"/>
      <c r="J133" s="231">
        <f t="shared" si="82"/>
        <v>0</v>
      </c>
      <c r="K133" s="72">
        <f t="shared" si="83"/>
        <v>0</v>
      </c>
      <c r="L133" s="73">
        <f t="shared" si="84"/>
        <v>0</v>
      </c>
      <c r="M133" s="74">
        <f t="shared" si="81"/>
        <v>0</v>
      </c>
      <c r="N133" s="19">
        <f t="shared" si="85"/>
        <v>0</v>
      </c>
      <c r="O133" s="20">
        <f t="shared" si="86"/>
        <v>0</v>
      </c>
      <c r="P133" s="21"/>
      <c r="Q133" s="72">
        <f t="shared" si="87"/>
        <v>0</v>
      </c>
    </row>
    <row r="134" spans="1:17" x14ac:dyDescent="0.3">
      <c r="A134" s="111"/>
      <c r="B134" s="344"/>
      <c r="C134" s="308"/>
      <c r="D134" s="346"/>
      <c r="E134" s="119"/>
      <c r="F134" s="127"/>
      <c r="G134" s="69"/>
      <c r="H134" s="70"/>
      <c r="I134" s="71"/>
      <c r="J134" s="231">
        <f t="shared" si="82"/>
        <v>0</v>
      </c>
      <c r="K134" s="72">
        <f t="shared" si="83"/>
        <v>0</v>
      </c>
      <c r="L134" s="73">
        <f t="shared" si="84"/>
        <v>0</v>
      </c>
      <c r="M134" s="74">
        <f t="shared" si="81"/>
        <v>0</v>
      </c>
      <c r="N134" s="19">
        <f t="shared" si="85"/>
        <v>0</v>
      </c>
      <c r="O134" s="20">
        <f t="shared" si="86"/>
        <v>0</v>
      </c>
      <c r="P134" s="21"/>
      <c r="Q134" s="72">
        <f t="shared" si="87"/>
        <v>0</v>
      </c>
    </row>
    <row r="135" spans="1:17" ht="15" thickBot="1" x14ac:dyDescent="0.35">
      <c r="A135" s="111"/>
      <c r="B135" s="344"/>
      <c r="C135" s="308"/>
      <c r="D135" s="346"/>
      <c r="E135" s="120"/>
      <c r="F135" s="128"/>
      <c r="G135" s="75"/>
      <c r="H135" s="76"/>
      <c r="I135" s="77"/>
      <c r="J135" s="231">
        <f t="shared" si="82"/>
        <v>0</v>
      </c>
      <c r="K135" s="78">
        <f t="shared" si="83"/>
        <v>0</v>
      </c>
      <c r="L135" s="79">
        <f t="shared" si="84"/>
        <v>0</v>
      </c>
      <c r="M135" s="80">
        <f t="shared" si="81"/>
        <v>0</v>
      </c>
      <c r="N135" s="81">
        <f t="shared" si="85"/>
        <v>0</v>
      </c>
      <c r="O135" s="82">
        <f t="shared" si="86"/>
        <v>0</v>
      </c>
      <c r="P135" s="83"/>
      <c r="Q135" s="78">
        <f t="shared" si="87"/>
        <v>0</v>
      </c>
    </row>
    <row r="136" spans="1:17" ht="15" thickBot="1" x14ac:dyDescent="0.35">
      <c r="A136" s="111"/>
      <c r="B136" s="341" t="s">
        <v>141</v>
      </c>
      <c r="C136" s="341"/>
      <c r="D136" s="342"/>
      <c r="E136" s="121">
        <f>SUM(E125:E135)</f>
        <v>0</v>
      </c>
      <c r="F136" s="129"/>
      <c r="G136" s="124">
        <f t="shared" ref="G136:O136" si="88">SUM(G125:G135)</f>
        <v>0</v>
      </c>
      <c r="H136" s="89">
        <f t="shared" si="88"/>
        <v>0</v>
      </c>
      <c r="I136" s="89">
        <f t="shared" si="88"/>
        <v>0</v>
      </c>
      <c r="J136" s="116">
        <f t="shared" si="88"/>
        <v>0</v>
      </c>
      <c r="K136" s="84">
        <f t="shared" si="88"/>
        <v>0</v>
      </c>
      <c r="L136" s="84">
        <f t="shared" si="88"/>
        <v>0</v>
      </c>
      <c r="M136" s="85">
        <f t="shared" si="88"/>
        <v>0</v>
      </c>
      <c r="N136" s="90">
        <f t="shared" si="88"/>
        <v>0</v>
      </c>
      <c r="O136" s="91">
        <f t="shared" si="88"/>
        <v>0</v>
      </c>
      <c r="P136" s="86"/>
      <c r="Q136" s="84">
        <f>SUM(Q125:Q135)</f>
        <v>0</v>
      </c>
    </row>
    <row r="137" spans="1:17" x14ac:dyDescent="0.3">
      <c r="A137" s="111"/>
      <c r="B137" s="343" t="s">
        <v>12</v>
      </c>
      <c r="C137" s="307" t="s">
        <v>86</v>
      </c>
      <c r="D137" s="345" t="s">
        <v>37</v>
      </c>
      <c r="E137" s="118"/>
      <c r="F137" s="130"/>
      <c r="G137" s="56"/>
      <c r="H137" s="57"/>
      <c r="I137" s="58"/>
      <c r="J137" s="231">
        <f>SUM(G137:I137)</f>
        <v>0</v>
      </c>
      <c r="K137" s="15">
        <f>E137*J137</f>
        <v>0</v>
      </c>
      <c r="L137" s="17">
        <f>25%*K137</f>
        <v>0</v>
      </c>
      <c r="M137" s="18">
        <f t="shared" ref="M137:M147" si="89">ROUND(SUM(K137:L137),0)</f>
        <v>0</v>
      </c>
      <c r="N137" s="19">
        <f>$N$4*$M137</f>
        <v>0</v>
      </c>
      <c r="O137" s="20">
        <f>$O$4*$M137</f>
        <v>0</v>
      </c>
      <c r="P137" s="21"/>
      <c r="Q137" s="15">
        <f>ROUND(SUM($N137:$P137),0)</f>
        <v>0</v>
      </c>
    </row>
    <row r="138" spans="1:17" x14ac:dyDescent="0.3">
      <c r="A138" s="111"/>
      <c r="B138" s="344"/>
      <c r="C138" s="308"/>
      <c r="D138" s="346"/>
      <c r="E138" s="119"/>
      <c r="F138" s="127"/>
      <c r="G138" s="69"/>
      <c r="H138" s="70"/>
      <c r="I138" s="71"/>
      <c r="J138" s="231">
        <f t="shared" ref="J138:J147" si="90">SUM(G138:I138)</f>
        <v>0</v>
      </c>
      <c r="K138" s="72">
        <f t="shared" ref="K138:K147" si="91">E138*J138</f>
        <v>0</v>
      </c>
      <c r="L138" s="73">
        <f t="shared" ref="L138:L147" si="92">25%*K138</f>
        <v>0</v>
      </c>
      <c r="M138" s="74">
        <f t="shared" si="89"/>
        <v>0</v>
      </c>
      <c r="N138" s="19">
        <f t="shared" ref="N138:N147" si="93">$N$4*$M138</f>
        <v>0</v>
      </c>
      <c r="O138" s="20">
        <f t="shared" ref="O138:O147" si="94">$O$4*$M138</f>
        <v>0</v>
      </c>
      <c r="P138" s="21"/>
      <c r="Q138" s="72">
        <f t="shared" ref="Q138:Q147" si="95">ROUND(SUM($N138:$P138),0)</f>
        <v>0</v>
      </c>
    </row>
    <row r="139" spans="1:17" x14ac:dyDescent="0.3">
      <c r="A139" s="111"/>
      <c r="B139" s="344"/>
      <c r="C139" s="308"/>
      <c r="D139" s="346"/>
      <c r="E139" s="119"/>
      <c r="F139" s="127"/>
      <c r="G139" s="69"/>
      <c r="H139" s="70"/>
      <c r="I139" s="71"/>
      <c r="J139" s="231">
        <f t="shared" si="90"/>
        <v>0</v>
      </c>
      <c r="K139" s="72">
        <f t="shared" si="91"/>
        <v>0</v>
      </c>
      <c r="L139" s="73">
        <f t="shared" si="92"/>
        <v>0</v>
      </c>
      <c r="M139" s="74">
        <f t="shared" si="89"/>
        <v>0</v>
      </c>
      <c r="N139" s="19">
        <f t="shared" si="93"/>
        <v>0</v>
      </c>
      <c r="O139" s="20">
        <f t="shared" si="94"/>
        <v>0</v>
      </c>
      <c r="P139" s="21"/>
      <c r="Q139" s="72">
        <f t="shared" si="95"/>
        <v>0</v>
      </c>
    </row>
    <row r="140" spans="1:17" x14ac:dyDescent="0.3">
      <c r="A140" s="111"/>
      <c r="B140" s="344"/>
      <c r="C140" s="308"/>
      <c r="D140" s="346"/>
      <c r="E140" s="119"/>
      <c r="F140" s="127"/>
      <c r="G140" s="69"/>
      <c r="H140" s="70"/>
      <c r="I140" s="71"/>
      <c r="J140" s="231">
        <f t="shared" si="90"/>
        <v>0</v>
      </c>
      <c r="K140" s="72">
        <f t="shared" si="91"/>
        <v>0</v>
      </c>
      <c r="L140" s="73">
        <f t="shared" si="92"/>
        <v>0</v>
      </c>
      <c r="M140" s="74">
        <f t="shared" si="89"/>
        <v>0</v>
      </c>
      <c r="N140" s="19">
        <f t="shared" si="93"/>
        <v>0</v>
      </c>
      <c r="O140" s="20">
        <f t="shared" si="94"/>
        <v>0</v>
      </c>
      <c r="P140" s="21"/>
      <c r="Q140" s="72">
        <f t="shared" si="95"/>
        <v>0</v>
      </c>
    </row>
    <row r="141" spans="1:17" x14ac:dyDescent="0.3">
      <c r="A141" s="111"/>
      <c r="B141" s="344"/>
      <c r="C141" s="308"/>
      <c r="D141" s="346"/>
      <c r="E141" s="119"/>
      <c r="F141" s="127"/>
      <c r="G141" s="69"/>
      <c r="H141" s="70"/>
      <c r="I141" s="71"/>
      <c r="J141" s="231">
        <f t="shared" si="90"/>
        <v>0</v>
      </c>
      <c r="K141" s="72">
        <f t="shared" si="91"/>
        <v>0</v>
      </c>
      <c r="L141" s="73">
        <f t="shared" si="92"/>
        <v>0</v>
      </c>
      <c r="M141" s="74">
        <f t="shared" si="89"/>
        <v>0</v>
      </c>
      <c r="N141" s="19">
        <f t="shared" si="93"/>
        <v>0</v>
      </c>
      <c r="O141" s="20">
        <f t="shared" si="94"/>
        <v>0</v>
      </c>
      <c r="P141" s="21"/>
      <c r="Q141" s="72">
        <f t="shared" si="95"/>
        <v>0</v>
      </c>
    </row>
    <row r="142" spans="1:17" x14ac:dyDescent="0.3">
      <c r="A142" s="111"/>
      <c r="B142" s="344"/>
      <c r="C142" s="308"/>
      <c r="D142" s="346"/>
      <c r="E142" s="119"/>
      <c r="F142" s="127"/>
      <c r="G142" s="69"/>
      <c r="H142" s="70"/>
      <c r="I142" s="71"/>
      <c r="J142" s="231">
        <f t="shared" si="90"/>
        <v>0</v>
      </c>
      <c r="K142" s="72">
        <f t="shared" si="91"/>
        <v>0</v>
      </c>
      <c r="L142" s="73">
        <f t="shared" si="92"/>
        <v>0</v>
      </c>
      <c r="M142" s="74">
        <f t="shared" si="89"/>
        <v>0</v>
      </c>
      <c r="N142" s="19">
        <f t="shared" si="93"/>
        <v>0</v>
      </c>
      <c r="O142" s="20">
        <f t="shared" si="94"/>
        <v>0</v>
      </c>
      <c r="P142" s="21"/>
      <c r="Q142" s="72">
        <f t="shared" si="95"/>
        <v>0</v>
      </c>
    </row>
    <row r="143" spans="1:17" x14ac:dyDescent="0.3">
      <c r="A143" s="111"/>
      <c r="B143" s="344"/>
      <c r="C143" s="308"/>
      <c r="D143" s="346"/>
      <c r="E143" s="119"/>
      <c r="F143" s="127"/>
      <c r="G143" s="69"/>
      <c r="H143" s="70"/>
      <c r="I143" s="71"/>
      <c r="J143" s="231">
        <f t="shared" si="90"/>
        <v>0</v>
      </c>
      <c r="K143" s="72">
        <f t="shared" si="91"/>
        <v>0</v>
      </c>
      <c r="L143" s="73">
        <f t="shared" si="92"/>
        <v>0</v>
      </c>
      <c r="M143" s="74">
        <f t="shared" si="89"/>
        <v>0</v>
      </c>
      <c r="N143" s="19">
        <f t="shared" si="93"/>
        <v>0</v>
      </c>
      <c r="O143" s="20">
        <f t="shared" si="94"/>
        <v>0</v>
      </c>
      <c r="P143" s="21"/>
      <c r="Q143" s="72">
        <f t="shared" si="95"/>
        <v>0</v>
      </c>
    </row>
    <row r="144" spans="1:17" x14ac:dyDescent="0.3">
      <c r="A144" s="111"/>
      <c r="B144" s="344"/>
      <c r="C144" s="308"/>
      <c r="D144" s="346"/>
      <c r="E144" s="119"/>
      <c r="F144" s="127"/>
      <c r="G144" s="69"/>
      <c r="H144" s="70"/>
      <c r="I144" s="71"/>
      <c r="J144" s="231">
        <f t="shared" si="90"/>
        <v>0</v>
      </c>
      <c r="K144" s="72">
        <f t="shared" si="91"/>
        <v>0</v>
      </c>
      <c r="L144" s="73">
        <f t="shared" si="92"/>
        <v>0</v>
      </c>
      <c r="M144" s="74">
        <f t="shared" si="89"/>
        <v>0</v>
      </c>
      <c r="N144" s="19">
        <f t="shared" si="93"/>
        <v>0</v>
      </c>
      <c r="O144" s="20">
        <f t="shared" si="94"/>
        <v>0</v>
      </c>
      <c r="P144" s="21"/>
      <c r="Q144" s="72">
        <f t="shared" si="95"/>
        <v>0</v>
      </c>
    </row>
    <row r="145" spans="1:17" x14ac:dyDescent="0.3">
      <c r="A145" s="111"/>
      <c r="B145" s="344"/>
      <c r="C145" s="308"/>
      <c r="D145" s="346"/>
      <c r="E145" s="119"/>
      <c r="F145" s="127"/>
      <c r="G145" s="69"/>
      <c r="H145" s="70"/>
      <c r="I145" s="71"/>
      <c r="J145" s="231">
        <f t="shared" si="90"/>
        <v>0</v>
      </c>
      <c r="K145" s="72">
        <f t="shared" si="91"/>
        <v>0</v>
      </c>
      <c r="L145" s="73">
        <f t="shared" si="92"/>
        <v>0</v>
      </c>
      <c r="M145" s="74">
        <f t="shared" si="89"/>
        <v>0</v>
      </c>
      <c r="N145" s="19">
        <f t="shared" si="93"/>
        <v>0</v>
      </c>
      <c r="O145" s="20">
        <f t="shared" si="94"/>
        <v>0</v>
      </c>
      <c r="P145" s="21"/>
      <c r="Q145" s="72">
        <f t="shared" si="95"/>
        <v>0</v>
      </c>
    </row>
    <row r="146" spans="1:17" x14ac:dyDescent="0.3">
      <c r="A146" s="111"/>
      <c r="B146" s="344"/>
      <c r="C146" s="308"/>
      <c r="D146" s="346"/>
      <c r="E146" s="119"/>
      <c r="F146" s="127"/>
      <c r="G146" s="69"/>
      <c r="H146" s="70"/>
      <c r="I146" s="71"/>
      <c r="J146" s="231">
        <f t="shared" si="90"/>
        <v>0</v>
      </c>
      <c r="K146" s="72">
        <f t="shared" si="91"/>
        <v>0</v>
      </c>
      <c r="L146" s="73">
        <f t="shared" si="92"/>
        <v>0</v>
      </c>
      <c r="M146" s="74">
        <f t="shared" si="89"/>
        <v>0</v>
      </c>
      <c r="N146" s="19">
        <f t="shared" si="93"/>
        <v>0</v>
      </c>
      <c r="O146" s="20">
        <f t="shared" si="94"/>
        <v>0</v>
      </c>
      <c r="P146" s="21"/>
      <c r="Q146" s="72">
        <f t="shared" si="95"/>
        <v>0</v>
      </c>
    </row>
    <row r="147" spans="1:17" ht="15" thickBot="1" x14ac:dyDescent="0.35">
      <c r="A147" s="111"/>
      <c r="B147" s="344"/>
      <c r="C147" s="308"/>
      <c r="D147" s="346"/>
      <c r="E147" s="120"/>
      <c r="F147" s="128"/>
      <c r="G147" s="75"/>
      <c r="H147" s="76"/>
      <c r="I147" s="77"/>
      <c r="J147" s="231">
        <f t="shared" si="90"/>
        <v>0</v>
      </c>
      <c r="K147" s="78">
        <f t="shared" si="91"/>
        <v>0</v>
      </c>
      <c r="L147" s="79">
        <f t="shared" si="92"/>
        <v>0</v>
      </c>
      <c r="M147" s="80">
        <f t="shared" si="89"/>
        <v>0</v>
      </c>
      <c r="N147" s="81">
        <f t="shared" si="93"/>
        <v>0</v>
      </c>
      <c r="O147" s="82">
        <f t="shared" si="94"/>
        <v>0</v>
      </c>
      <c r="P147" s="83"/>
      <c r="Q147" s="78">
        <f t="shared" si="95"/>
        <v>0</v>
      </c>
    </row>
    <row r="148" spans="1:17" ht="15" thickBot="1" x14ac:dyDescent="0.35">
      <c r="A148" s="111"/>
      <c r="B148" s="341" t="s">
        <v>143</v>
      </c>
      <c r="C148" s="341"/>
      <c r="D148" s="342"/>
      <c r="E148" s="121">
        <f>SUM(E137:E147)</f>
        <v>0</v>
      </c>
      <c r="F148" s="129"/>
      <c r="G148" s="124">
        <f t="shared" ref="G148:O148" si="96">SUM(G137:G147)</f>
        <v>0</v>
      </c>
      <c r="H148" s="89">
        <f t="shared" si="96"/>
        <v>0</v>
      </c>
      <c r="I148" s="89">
        <f t="shared" si="96"/>
        <v>0</v>
      </c>
      <c r="J148" s="116">
        <f t="shared" si="96"/>
        <v>0</v>
      </c>
      <c r="K148" s="84">
        <f t="shared" si="96"/>
        <v>0</v>
      </c>
      <c r="L148" s="84">
        <f t="shared" si="96"/>
        <v>0</v>
      </c>
      <c r="M148" s="85">
        <f t="shared" si="96"/>
        <v>0</v>
      </c>
      <c r="N148" s="90">
        <f t="shared" si="96"/>
        <v>0</v>
      </c>
      <c r="O148" s="91">
        <f t="shared" si="96"/>
        <v>0</v>
      </c>
      <c r="P148" s="86"/>
      <c r="Q148" s="84">
        <f>SUM(Q137:Q147)</f>
        <v>0</v>
      </c>
    </row>
    <row r="149" spans="1:17" x14ac:dyDescent="0.3">
      <c r="A149" s="111"/>
      <c r="B149" s="343" t="s">
        <v>13</v>
      </c>
      <c r="C149" s="307" t="s">
        <v>87</v>
      </c>
      <c r="D149" s="345" t="s">
        <v>38</v>
      </c>
      <c r="E149" s="118"/>
      <c r="F149" s="130"/>
      <c r="G149" s="56"/>
      <c r="H149" s="57"/>
      <c r="I149" s="58"/>
      <c r="J149" s="231">
        <f>SUM(G149:I149)</f>
        <v>0</v>
      </c>
      <c r="K149" s="15">
        <f>E149*J149</f>
        <v>0</v>
      </c>
      <c r="L149" s="17">
        <f>25%*K149</f>
        <v>0</v>
      </c>
      <c r="M149" s="18">
        <f t="shared" ref="M149:M159" si="97">ROUND(SUM(K149:L149),0)</f>
        <v>0</v>
      </c>
      <c r="N149" s="19">
        <f>$N$4*$M149</f>
        <v>0</v>
      </c>
      <c r="O149" s="20">
        <f>$O$4*$M149</f>
        <v>0</v>
      </c>
      <c r="P149" s="21"/>
      <c r="Q149" s="15">
        <f>ROUND(SUM($N149:$P149),0)</f>
        <v>0</v>
      </c>
    </row>
    <row r="150" spans="1:17" x14ac:dyDescent="0.3">
      <c r="A150" s="111"/>
      <c r="B150" s="344"/>
      <c r="C150" s="308"/>
      <c r="D150" s="346"/>
      <c r="E150" s="119"/>
      <c r="F150" s="127"/>
      <c r="G150" s="69"/>
      <c r="H150" s="70"/>
      <c r="I150" s="71"/>
      <c r="J150" s="231">
        <f t="shared" ref="J150:J159" si="98">SUM(G150:I150)</f>
        <v>0</v>
      </c>
      <c r="K150" s="72">
        <f t="shared" ref="K150:K159" si="99">E150*J150</f>
        <v>0</v>
      </c>
      <c r="L150" s="73">
        <f t="shared" ref="L150:L159" si="100">25%*K150</f>
        <v>0</v>
      </c>
      <c r="M150" s="74">
        <f t="shared" si="97"/>
        <v>0</v>
      </c>
      <c r="N150" s="19">
        <f t="shared" ref="N150:N159" si="101">$N$4*$M150</f>
        <v>0</v>
      </c>
      <c r="O150" s="20">
        <f t="shared" ref="O150:O159" si="102">$O$4*$M150</f>
        <v>0</v>
      </c>
      <c r="P150" s="21"/>
      <c r="Q150" s="72">
        <f t="shared" ref="Q150:Q159" si="103">ROUND(SUM($N150:$P150),0)</f>
        <v>0</v>
      </c>
    </row>
    <row r="151" spans="1:17" x14ac:dyDescent="0.3">
      <c r="A151" s="111"/>
      <c r="B151" s="344"/>
      <c r="C151" s="308"/>
      <c r="D151" s="346"/>
      <c r="E151" s="119"/>
      <c r="F151" s="127"/>
      <c r="G151" s="69"/>
      <c r="H151" s="70"/>
      <c r="I151" s="71"/>
      <c r="J151" s="231">
        <f t="shared" si="98"/>
        <v>0</v>
      </c>
      <c r="K151" s="72">
        <f t="shared" si="99"/>
        <v>0</v>
      </c>
      <c r="L151" s="73">
        <f t="shared" si="100"/>
        <v>0</v>
      </c>
      <c r="M151" s="74">
        <f t="shared" si="97"/>
        <v>0</v>
      </c>
      <c r="N151" s="19">
        <f t="shared" si="101"/>
        <v>0</v>
      </c>
      <c r="O151" s="20">
        <f t="shared" si="102"/>
        <v>0</v>
      </c>
      <c r="P151" s="21"/>
      <c r="Q151" s="72">
        <f t="shared" si="103"/>
        <v>0</v>
      </c>
    </row>
    <row r="152" spans="1:17" x14ac:dyDescent="0.3">
      <c r="A152" s="111"/>
      <c r="B152" s="344"/>
      <c r="C152" s="308"/>
      <c r="D152" s="346"/>
      <c r="E152" s="119"/>
      <c r="F152" s="127"/>
      <c r="G152" s="69"/>
      <c r="H152" s="70"/>
      <c r="I152" s="71"/>
      <c r="J152" s="231">
        <f t="shared" si="98"/>
        <v>0</v>
      </c>
      <c r="K152" s="72">
        <f t="shared" si="99"/>
        <v>0</v>
      </c>
      <c r="L152" s="73">
        <f t="shared" si="100"/>
        <v>0</v>
      </c>
      <c r="M152" s="74">
        <f t="shared" si="97"/>
        <v>0</v>
      </c>
      <c r="N152" s="19">
        <f t="shared" si="101"/>
        <v>0</v>
      </c>
      <c r="O152" s="20">
        <f t="shared" si="102"/>
        <v>0</v>
      </c>
      <c r="P152" s="21"/>
      <c r="Q152" s="72">
        <f t="shared" si="103"/>
        <v>0</v>
      </c>
    </row>
    <row r="153" spans="1:17" x14ac:dyDescent="0.3">
      <c r="A153" s="111"/>
      <c r="B153" s="344"/>
      <c r="C153" s="308"/>
      <c r="D153" s="346"/>
      <c r="E153" s="119"/>
      <c r="F153" s="127"/>
      <c r="G153" s="69"/>
      <c r="H153" s="70"/>
      <c r="I153" s="71"/>
      <c r="J153" s="231">
        <f t="shared" si="98"/>
        <v>0</v>
      </c>
      <c r="K153" s="72">
        <f t="shared" si="99"/>
        <v>0</v>
      </c>
      <c r="L153" s="73">
        <f t="shared" si="100"/>
        <v>0</v>
      </c>
      <c r="M153" s="74">
        <f t="shared" si="97"/>
        <v>0</v>
      </c>
      <c r="N153" s="19">
        <f t="shared" si="101"/>
        <v>0</v>
      </c>
      <c r="O153" s="20">
        <f t="shared" si="102"/>
        <v>0</v>
      </c>
      <c r="P153" s="21"/>
      <c r="Q153" s="72">
        <f t="shared" si="103"/>
        <v>0</v>
      </c>
    </row>
    <row r="154" spans="1:17" x14ac:dyDescent="0.3">
      <c r="A154" s="111"/>
      <c r="B154" s="344"/>
      <c r="C154" s="308"/>
      <c r="D154" s="346"/>
      <c r="E154" s="119"/>
      <c r="F154" s="127"/>
      <c r="G154" s="69"/>
      <c r="H154" s="70"/>
      <c r="I154" s="71"/>
      <c r="J154" s="231">
        <f t="shared" si="98"/>
        <v>0</v>
      </c>
      <c r="K154" s="72">
        <f t="shared" si="99"/>
        <v>0</v>
      </c>
      <c r="L154" s="73">
        <f t="shared" si="100"/>
        <v>0</v>
      </c>
      <c r="M154" s="74">
        <f t="shared" si="97"/>
        <v>0</v>
      </c>
      <c r="N154" s="19">
        <f t="shared" si="101"/>
        <v>0</v>
      </c>
      <c r="O154" s="20">
        <f t="shared" si="102"/>
        <v>0</v>
      </c>
      <c r="P154" s="21"/>
      <c r="Q154" s="72">
        <f t="shared" si="103"/>
        <v>0</v>
      </c>
    </row>
    <row r="155" spans="1:17" x14ac:dyDescent="0.3">
      <c r="A155" s="111"/>
      <c r="B155" s="344"/>
      <c r="C155" s="308"/>
      <c r="D155" s="346"/>
      <c r="E155" s="119"/>
      <c r="F155" s="127"/>
      <c r="G155" s="69"/>
      <c r="H155" s="70"/>
      <c r="I155" s="71"/>
      <c r="J155" s="231">
        <f t="shared" si="98"/>
        <v>0</v>
      </c>
      <c r="K155" s="72">
        <f t="shared" si="99"/>
        <v>0</v>
      </c>
      <c r="L155" s="73">
        <f t="shared" si="100"/>
        <v>0</v>
      </c>
      <c r="M155" s="74">
        <f t="shared" si="97"/>
        <v>0</v>
      </c>
      <c r="N155" s="19">
        <f t="shared" si="101"/>
        <v>0</v>
      </c>
      <c r="O155" s="20">
        <f t="shared" si="102"/>
        <v>0</v>
      </c>
      <c r="P155" s="21"/>
      <c r="Q155" s="72">
        <f t="shared" si="103"/>
        <v>0</v>
      </c>
    </row>
    <row r="156" spans="1:17" x14ac:dyDescent="0.3">
      <c r="A156" s="111"/>
      <c r="B156" s="344"/>
      <c r="C156" s="308"/>
      <c r="D156" s="346"/>
      <c r="E156" s="119"/>
      <c r="F156" s="127"/>
      <c r="G156" s="69"/>
      <c r="H156" s="70"/>
      <c r="I156" s="71"/>
      <c r="J156" s="231">
        <f t="shared" si="98"/>
        <v>0</v>
      </c>
      <c r="K156" s="72">
        <f t="shared" si="99"/>
        <v>0</v>
      </c>
      <c r="L156" s="73">
        <f t="shared" si="100"/>
        <v>0</v>
      </c>
      <c r="M156" s="74">
        <f t="shared" si="97"/>
        <v>0</v>
      </c>
      <c r="N156" s="19">
        <f t="shared" si="101"/>
        <v>0</v>
      </c>
      <c r="O156" s="20">
        <f t="shared" si="102"/>
        <v>0</v>
      </c>
      <c r="P156" s="21"/>
      <c r="Q156" s="72">
        <f t="shared" si="103"/>
        <v>0</v>
      </c>
    </row>
    <row r="157" spans="1:17" x14ac:dyDescent="0.3">
      <c r="A157" s="111"/>
      <c r="B157" s="344"/>
      <c r="C157" s="308"/>
      <c r="D157" s="346"/>
      <c r="E157" s="119"/>
      <c r="F157" s="127"/>
      <c r="G157" s="69"/>
      <c r="H157" s="70"/>
      <c r="I157" s="71"/>
      <c r="J157" s="231">
        <f t="shared" si="98"/>
        <v>0</v>
      </c>
      <c r="K157" s="72">
        <f t="shared" si="99"/>
        <v>0</v>
      </c>
      <c r="L157" s="73">
        <f t="shared" si="100"/>
        <v>0</v>
      </c>
      <c r="M157" s="74">
        <f t="shared" si="97"/>
        <v>0</v>
      </c>
      <c r="N157" s="19">
        <f t="shared" si="101"/>
        <v>0</v>
      </c>
      <c r="O157" s="20">
        <f t="shared" si="102"/>
        <v>0</v>
      </c>
      <c r="P157" s="21"/>
      <c r="Q157" s="72">
        <f t="shared" si="103"/>
        <v>0</v>
      </c>
    </row>
    <row r="158" spans="1:17" x14ac:dyDescent="0.3">
      <c r="A158" s="111"/>
      <c r="B158" s="344"/>
      <c r="C158" s="308"/>
      <c r="D158" s="346"/>
      <c r="E158" s="119"/>
      <c r="F158" s="127"/>
      <c r="G158" s="69"/>
      <c r="H158" s="70"/>
      <c r="I158" s="71"/>
      <c r="J158" s="231">
        <f t="shared" si="98"/>
        <v>0</v>
      </c>
      <c r="K158" s="72">
        <f t="shared" si="99"/>
        <v>0</v>
      </c>
      <c r="L158" s="73">
        <f t="shared" si="100"/>
        <v>0</v>
      </c>
      <c r="M158" s="74">
        <f t="shared" si="97"/>
        <v>0</v>
      </c>
      <c r="N158" s="19">
        <f t="shared" si="101"/>
        <v>0</v>
      </c>
      <c r="O158" s="20">
        <f t="shared" si="102"/>
        <v>0</v>
      </c>
      <c r="P158" s="21"/>
      <c r="Q158" s="72">
        <f t="shared" si="103"/>
        <v>0</v>
      </c>
    </row>
    <row r="159" spans="1:17" ht="15" thickBot="1" x14ac:dyDescent="0.35">
      <c r="A159" s="111"/>
      <c r="B159" s="344"/>
      <c r="C159" s="308"/>
      <c r="D159" s="346"/>
      <c r="E159" s="120"/>
      <c r="F159" s="128"/>
      <c r="G159" s="75"/>
      <c r="H159" s="76"/>
      <c r="I159" s="77"/>
      <c r="J159" s="231">
        <f t="shared" si="98"/>
        <v>0</v>
      </c>
      <c r="K159" s="78">
        <f t="shared" si="99"/>
        <v>0</v>
      </c>
      <c r="L159" s="79">
        <f t="shared" si="100"/>
        <v>0</v>
      </c>
      <c r="M159" s="80">
        <f t="shared" si="97"/>
        <v>0</v>
      </c>
      <c r="N159" s="81">
        <f t="shared" si="101"/>
        <v>0</v>
      </c>
      <c r="O159" s="82">
        <f t="shared" si="102"/>
        <v>0</v>
      </c>
      <c r="P159" s="83"/>
      <c r="Q159" s="78">
        <f t="shared" si="103"/>
        <v>0</v>
      </c>
    </row>
    <row r="160" spans="1:17" ht="15" thickBot="1" x14ac:dyDescent="0.35">
      <c r="A160" s="111"/>
      <c r="B160" s="341" t="s">
        <v>144</v>
      </c>
      <c r="C160" s="341"/>
      <c r="D160" s="342"/>
      <c r="E160" s="121">
        <f>SUM(E149:E159)</f>
        <v>0</v>
      </c>
      <c r="F160" s="129"/>
      <c r="G160" s="124">
        <f t="shared" ref="G160:O160" si="104">SUM(G149:G159)</f>
        <v>0</v>
      </c>
      <c r="H160" s="89">
        <f t="shared" si="104"/>
        <v>0</v>
      </c>
      <c r="I160" s="89">
        <f t="shared" si="104"/>
        <v>0</v>
      </c>
      <c r="J160" s="116">
        <f t="shared" si="104"/>
        <v>0</v>
      </c>
      <c r="K160" s="84">
        <f t="shared" si="104"/>
        <v>0</v>
      </c>
      <c r="L160" s="84">
        <f t="shared" si="104"/>
        <v>0</v>
      </c>
      <c r="M160" s="85">
        <f t="shared" si="104"/>
        <v>0</v>
      </c>
      <c r="N160" s="90">
        <f t="shared" si="104"/>
        <v>0</v>
      </c>
      <c r="O160" s="91">
        <f t="shared" si="104"/>
        <v>0</v>
      </c>
      <c r="P160" s="86"/>
      <c r="Q160" s="84">
        <f>SUM(Q149:Q159)</f>
        <v>0</v>
      </c>
    </row>
    <row r="161" spans="1:17" x14ac:dyDescent="0.3">
      <c r="A161" s="111"/>
      <c r="B161" s="343" t="s">
        <v>14</v>
      </c>
      <c r="C161" s="307" t="s">
        <v>88</v>
      </c>
      <c r="D161" s="345" t="s">
        <v>39</v>
      </c>
      <c r="E161" s="118"/>
      <c r="F161" s="130"/>
      <c r="G161" s="56"/>
      <c r="H161" s="57"/>
      <c r="I161" s="58"/>
      <c r="J161" s="231">
        <f>SUM(G161:I161)</f>
        <v>0</v>
      </c>
      <c r="K161" s="15">
        <f>E161*J161</f>
        <v>0</v>
      </c>
      <c r="L161" s="17">
        <f>25%*K161</f>
        <v>0</v>
      </c>
      <c r="M161" s="18">
        <f t="shared" ref="M161:M171" si="105">ROUND(SUM(K161:L161),0)</f>
        <v>0</v>
      </c>
      <c r="N161" s="19">
        <f>$N$4*$M161</f>
        <v>0</v>
      </c>
      <c r="O161" s="20">
        <f>$O$4*$M161</f>
        <v>0</v>
      </c>
      <c r="P161" s="21"/>
      <c r="Q161" s="15">
        <f>ROUND(SUM($N161:$P161),0)</f>
        <v>0</v>
      </c>
    </row>
    <row r="162" spans="1:17" x14ac:dyDescent="0.3">
      <c r="A162" s="111"/>
      <c r="B162" s="344"/>
      <c r="C162" s="308"/>
      <c r="D162" s="346"/>
      <c r="E162" s="119"/>
      <c r="F162" s="127"/>
      <c r="G162" s="69"/>
      <c r="H162" s="70"/>
      <c r="I162" s="71"/>
      <c r="J162" s="231">
        <f t="shared" ref="J162:J171" si="106">SUM(G162:I162)</f>
        <v>0</v>
      </c>
      <c r="K162" s="72">
        <f t="shared" ref="K162:K171" si="107">E162*J162</f>
        <v>0</v>
      </c>
      <c r="L162" s="73">
        <f t="shared" ref="L162:L171" si="108">25%*K162</f>
        <v>0</v>
      </c>
      <c r="M162" s="74">
        <f t="shared" si="105"/>
        <v>0</v>
      </c>
      <c r="N162" s="19">
        <f t="shared" ref="N162:N171" si="109">$N$4*$M162</f>
        <v>0</v>
      </c>
      <c r="O162" s="20">
        <f t="shared" ref="O162:O171" si="110">$O$4*$M162</f>
        <v>0</v>
      </c>
      <c r="P162" s="21"/>
      <c r="Q162" s="72">
        <f t="shared" ref="Q162:Q171" si="111">ROUND(SUM($N162:$P162),0)</f>
        <v>0</v>
      </c>
    </row>
    <row r="163" spans="1:17" x14ac:dyDescent="0.3">
      <c r="A163" s="111"/>
      <c r="B163" s="344"/>
      <c r="C163" s="308"/>
      <c r="D163" s="346"/>
      <c r="E163" s="119"/>
      <c r="F163" s="127"/>
      <c r="G163" s="69"/>
      <c r="H163" s="70"/>
      <c r="I163" s="71"/>
      <c r="J163" s="231">
        <f t="shared" si="106"/>
        <v>0</v>
      </c>
      <c r="K163" s="72">
        <f t="shared" si="107"/>
        <v>0</v>
      </c>
      <c r="L163" s="73">
        <f t="shared" si="108"/>
        <v>0</v>
      </c>
      <c r="M163" s="74">
        <f t="shared" si="105"/>
        <v>0</v>
      </c>
      <c r="N163" s="19">
        <f t="shared" si="109"/>
        <v>0</v>
      </c>
      <c r="O163" s="20">
        <f t="shared" si="110"/>
        <v>0</v>
      </c>
      <c r="P163" s="21"/>
      <c r="Q163" s="72">
        <f t="shared" si="111"/>
        <v>0</v>
      </c>
    </row>
    <row r="164" spans="1:17" x14ac:dyDescent="0.3">
      <c r="A164" s="111"/>
      <c r="B164" s="344"/>
      <c r="C164" s="308"/>
      <c r="D164" s="346"/>
      <c r="E164" s="119"/>
      <c r="F164" s="127"/>
      <c r="G164" s="69"/>
      <c r="H164" s="70"/>
      <c r="I164" s="71"/>
      <c r="J164" s="231">
        <f t="shared" si="106"/>
        <v>0</v>
      </c>
      <c r="K164" s="72">
        <f t="shared" si="107"/>
        <v>0</v>
      </c>
      <c r="L164" s="73">
        <f t="shared" si="108"/>
        <v>0</v>
      </c>
      <c r="M164" s="74">
        <f t="shared" si="105"/>
        <v>0</v>
      </c>
      <c r="N164" s="19">
        <f t="shared" si="109"/>
        <v>0</v>
      </c>
      <c r="O164" s="20">
        <f t="shared" si="110"/>
        <v>0</v>
      </c>
      <c r="P164" s="21"/>
      <c r="Q164" s="72">
        <f t="shared" si="111"/>
        <v>0</v>
      </c>
    </row>
    <row r="165" spans="1:17" x14ac:dyDescent="0.3">
      <c r="A165" s="111"/>
      <c r="B165" s="344"/>
      <c r="C165" s="308"/>
      <c r="D165" s="346"/>
      <c r="E165" s="119"/>
      <c r="F165" s="127"/>
      <c r="G165" s="69"/>
      <c r="H165" s="70"/>
      <c r="I165" s="71"/>
      <c r="J165" s="231">
        <f t="shared" si="106"/>
        <v>0</v>
      </c>
      <c r="K165" s="72">
        <f t="shared" si="107"/>
        <v>0</v>
      </c>
      <c r="L165" s="73">
        <f t="shared" si="108"/>
        <v>0</v>
      </c>
      <c r="M165" s="74">
        <f t="shared" si="105"/>
        <v>0</v>
      </c>
      <c r="N165" s="19">
        <f t="shared" si="109"/>
        <v>0</v>
      </c>
      <c r="O165" s="20">
        <f t="shared" si="110"/>
        <v>0</v>
      </c>
      <c r="P165" s="21"/>
      <c r="Q165" s="72">
        <f t="shared" si="111"/>
        <v>0</v>
      </c>
    </row>
    <row r="166" spans="1:17" x14ac:dyDescent="0.3">
      <c r="A166" s="111"/>
      <c r="B166" s="344"/>
      <c r="C166" s="308"/>
      <c r="D166" s="346"/>
      <c r="E166" s="119"/>
      <c r="F166" s="127"/>
      <c r="G166" s="69"/>
      <c r="H166" s="70"/>
      <c r="I166" s="71"/>
      <c r="J166" s="231">
        <f t="shared" si="106"/>
        <v>0</v>
      </c>
      <c r="K166" s="72">
        <f t="shared" si="107"/>
        <v>0</v>
      </c>
      <c r="L166" s="73">
        <f t="shared" si="108"/>
        <v>0</v>
      </c>
      <c r="M166" s="74">
        <f t="shared" si="105"/>
        <v>0</v>
      </c>
      <c r="N166" s="19">
        <f t="shared" si="109"/>
        <v>0</v>
      </c>
      <c r="O166" s="20">
        <f t="shared" si="110"/>
        <v>0</v>
      </c>
      <c r="P166" s="21"/>
      <c r="Q166" s="72">
        <f t="shared" si="111"/>
        <v>0</v>
      </c>
    </row>
    <row r="167" spans="1:17" x14ac:dyDescent="0.3">
      <c r="A167" s="111"/>
      <c r="B167" s="344"/>
      <c r="C167" s="308"/>
      <c r="D167" s="346"/>
      <c r="E167" s="119"/>
      <c r="F167" s="127"/>
      <c r="G167" s="69"/>
      <c r="H167" s="70"/>
      <c r="I167" s="71"/>
      <c r="J167" s="231">
        <f t="shared" si="106"/>
        <v>0</v>
      </c>
      <c r="K167" s="72">
        <f t="shared" si="107"/>
        <v>0</v>
      </c>
      <c r="L167" s="73">
        <f t="shared" si="108"/>
        <v>0</v>
      </c>
      <c r="M167" s="74">
        <f t="shared" si="105"/>
        <v>0</v>
      </c>
      <c r="N167" s="19">
        <f t="shared" si="109"/>
        <v>0</v>
      </c>
      <c r="O167" s="20">
        <f t="shared" si="110"/>
        <v>0</v>
      </c>
      <c r="P167" s="21"/>
      <c r="Q167" s="72">
        <f t="shared" si="111"/>
        <v>0</v>
      </c>
    </row>
    <row r="168" spans="1:17" x14ac:dyDescent="0.3">
      <c r="A168" s="111"/>
      <c r="B168" s="344"/>
      <c r="C168" s="308"/>
      <c r="D168" s="346"/>
      <c r="E168" s="119"/>
      <c r="F168" s="127"/>
      <c r="G168" s="69"/>
      <c r="H168" s="70"/>
      <c r="I168" s="71"/>
      <c r="J168" s="231">
        <f t="shared" si="106"/>
        <v>0</v>
      </c>
      <c r="K168" s="72">
        <f t="shared" si="107"/>
        <v>0</v>
      </c>
      <c r="L168" s="73">
        <f t="shared" si="108"/>
        <v>0</v>
      </c>
      <c r="M168" s="74">
        <f t="shared" si="105"/>
        <v>0</v>
      </c>
      <c r="N168" s="19">
        <f t="shared" si="109"/>
        <v>0</v>
      </c>
      <c r="O168" s="20">
        <f t="shared" si="110"/>
        <v>0</v>
      </c>
      <c r="P168" s="21"/>
      <c r="Q168" s="72">
        <f t="shared" si="111"/>
        <v>0</v>
      </c>
    </row>
    <row r="169" spans="1:17" x14ac:dyDescent="0.3">
      <c r="A169" s="111"/>
      <c r="B169" s="344"/>
      <c r="C169" s="308"/>
      <c r="D169" s="346"/>
      <c r="E169" s="119"/>
      <c r="F169" s="127"/>
      <c r="G169" s="69"/>
      <c r="H169" s="70"/>
      <c r="I169" s="71"/>
      <c r="J169" s="231">
        <f t="shared" si="106"/>
        <v>0</v>
      </c>
      <c r="K169" s="72">
        <f t="shared" si="107"/>
        <v>0</v>
      </c>
      <c r="L169" s="73">
        <f t="shared" si="108"/>
        <v>0</v>
      </c>
      <c r="M169" s="74">
        <f t="shared" si="105"/>
        <v>0</v>
      </c>
      <c r="N169" s="19">
        <f t="shared" si="109"/>
        <v>0</v>
      </c>
      <c r="O169" s="20">
        <f t="shared" si="110"/>
        <v>0</v>
      </c>
      <c r="P169" s="21"/>
      <c r="Q169" s="72">
        <f t="shared" si="111"/>
        <v>0</v>
      </c>
    </row>
    <row r="170" spans="1:17" x14ac:dyDescent="0.3">
      <c r="A170" s="111"/>
      <c r="B170" s="344"/>
      <c r="C170" s="308"/>
      <c r="D170" s="346"/>
      <c r="E170" s="119"/>
      <c r="F170" s="127"/>
      <c r="G170" s="69"/>
      <c r="H170" s="70"/>
      <c r="I170" s="71"/>
      <c r="J170" s="231">
        <f t="shared" si="106"/>
        <v>0</v>
      </c>
      <c r="K170" s="72">
        <f t="shared" si="107"/>
        <v>0</v>
      </c>
      <c r="L170" s="73">
        <f t="shared" si="108"/>
        <v>0</v>
      </c>
      <c r="M170" s="74">
        <f t="shared" si="105"/>
        <v>0</v>
      </c>
      <c r="N170" s="19">
        <f t="shared" si="109"/>
        <v>0</v>
      </c>
      <c r="O170" s="20">
        <f t="shared" si="110"/>
        <v>0</v>
      </c>
      <c r="P170" s="21"/>
      <c r="Q170" s="72">
        <f t="shared" si="111"/>
        <v>0</v>
      </c>
    </row>
    <row r="171" spans="1:17" ht="15" thickBot="1" x14ac:dyDescent="0.35">
      <c r="A171" s="111"/>
      <c r="B171" s="344"/>
      <c r="C171" s="308"/>
      <c r="D171" s="346"/>
      <c r="E171" s="120"/>
      <c r="F171" s="128"/>
      <c r="G171" s="75"/>
      <c r="H171" s="76"/>
      <c r="I171" s="77"/>
      <c r="J171" s="231">
        <f t="shared" si="106"/>
        <v>0</v>
      </c>
      <c r="K171" s="78">
        <f t="shared" si="107"/>
        <v>0</v>
      </c>
      <c r="L171" s="79">
        <f t="shared" si="108"/>
        <v>0</v>
      </c>
      <c r="M171" s="80">
        <f t="shared" si="105"/>
        <v>0</v>
      </c>
      <c r="N171" s="81">
        <f t="shared" si="109"/>
        <v>0</v>
      </c>
      <c r="O171" s="82">
        <f t="shared" si="110"/>
        <v>0</v>
      </c>
      <c r="P171" s="83"/>
      <c r="Q171" s="78">
        <f t="shared" si="111"/>
        <v>0</v>
      </c>
    </row>
    <row r="172" spans="1:17" ht="15" thickBot="1" x14ac:dyDescent="0.35">
      <c r="A172" s="111"/>
      <c r="B172" s="341" t="s">
        <v>145</v>
      </c>
      <c r="C172" s="341"/>
      <c r="D172" s="342"/>
      <c r="E172" s="121">
        <f>SUM(E161:E171)</f>
        <v>0</v>
      </c>
      <c r="F172" s="129"/>
      <c r="G172" s="124">
        <f t="shared" ref="G172:O172" si="112">SUM(G161:G171)</f>
        <v>0</v>
      </c>
      <c r="H172" s="89">
        <f t="shared" si="112"/>
        <v>0</v>
      </c>
      <c r="I172" s="89">
        <f t="shared" si="112"/>
        <v>0</v>
      </c>
      <c r="J172" s="116">
        <f t="shared" si="112"/>
        <v>0</v>
      </c>
      <c r="K172" s="84">
        <f t="shared" si="112"/>
        <v>0</v>
      </c>
      <c r="L172" s="84">
        <f t="shared" si="112"/>
        <v>0</v>
      </c>
      <c r="M172" s="85">
        <f t="shared" si="112"/>
        <v>0</v>
      </c>
      <c r="N172" s="90">
        <f t="shared" si="112"/>
        <v>0</v>
      </c>
      <c r="O172" s="91">
        <f t="shared" si="112"/>
        <v>0</v>
      </c>
      <c r="P172" s="86"/>
      <c r="Q172" s="84">
        <f>SUM(Q161:Q171)</f>
        <v>0</v>
      </c>
    </row>
    <row r="173" spans="1:17" x14ac:dyDescent="0.3">
      <c r="A173" s="111"/>
      <c r="B173" s="343" t="s">
        <v>15</v>
      </c>
      <c r="C173" s="307" t="s">
        <v>89</v>
      </c>
      <c r="D173" s="345" t="s">
        <v>90</v>
      </c>
      <c r="E173" s="118"/>
      <c r="F173" s="130"/>
      <c r="G173" s="56"/>
      <c r="H173" s="57"/>
      <c r="I173" s="58"/>
      <c r="J173" s="231">
        <f>SUM(G173:I173)</f>
        <v>0</v>
      </c>
      <c r="K173" s="15">
        <f>E173*J173</f>
        <v>0</v>
      </c>
      <c r="L173" s="17">
        <f>25%*K173</f>
        <v>0</v>
      </c>
      <c r="M173" s="18">
        <f t="shared" ref="M173:M183" si="113">ROUND(SUM(K173:L173),0)</f>
        <v>0</v>
      </c>
      <c r="N173" s="19">
        <f>$N$4*$M173</f>
        <v>0</v>
      </c>
      <c r="O173" s="20">
        <f>$O$4*$M173</f>
        <v>0</v>
      </c>
      <c r="P173" s="21"/>
      <c r="Q173" s="15">
        <f>ROUND(SUM($N173:$P173),0)</f>
        <v>0</v>
      </c>
    </row>
    <row r="174" spans="1:17" x14ac:dyDescent="0.3">
      <c r="A174" s="111"/>
      <c r="B174" s="344"/>
      <c r="C174" s="308"/>
      <c r="D174" s="346"/>
      <c r="E174" s="119"/>
      <c r="F174" s="127"/>
      <c r="G174" s="69"/>
      <c r="H174" s="70"/>
      <c r="I174" s="71"/>
      <c r="J174" s="231">
        <f t="shared" ref="J174:J183" si="114">SUM(G174:I174)</f>
        <v>0</v>
      </c>
      <c r="K174" s="72">
        <f t="shared" ref="K174:K183" si="115">E174*J174</f>
        <v>0</v>
      </c>
      <c r="L174" s="73">
        <f t="shared" ref="L174:L183" si="116">25%*K174</f>
        <v>0</v>
      </c>
      <c r="M174" s="74">
        <f t="shared" si="113"/>
        <v>0</v>
      </c>
      <c r="N174" s="19">
        <f t="shared" ref="N174:N183" si="117">$N$4*$M174</f>
        <v>0</v>
      </c>
      <c r="O174" s="20">
        <f t="shared" ref="O174:O183" si="118">$O$4*$M174</f>
        <v>0</v>
      </c>
      <c r="P174" s="21"/>
      <c r="Q174" s="72">
        <f t="shared" ref="Q174:Q183" si="119">ROUND(SUM($N174:$P174),0)</f>
        <v>0</v>
      </c>
    </row>
    <row r="175" spans="1:17" x14ac:dyDescent="0.3">
      <c r="A175" s="111"/>
      <c r="B175" s="344"/>
      <c r="C175" s="308"/>
      <c r="D175" s="346"/>
      <c r="E175" s="119"/>
      <c r="F175" s="127"/>
      <c r="G175" s="69"/>
      <c r="H175" s="70"/>
      <c r="I175" s="71"/>
      <c r="J175" s="231">
        <f t="shared" si="114"/>
        <v>0</v>
      </c>
      <c r="K175" s="72">
        <f t="shared" si="115"/>
        <v>0</v>
      </c>
      <c r="L175" s="73">
        <f t="shared" si="116"/>
        <v>0</v>
      </c>
      <c r="M175" s="74">
        <f t="shared" si="113"/>
        <v>0</v>
      </c>
      <c r="N175" s="19">
        <f t="shared" si="117"/>
        <v>0</v>
      </c>
      <c r="O175" s="20">
        <f t="shared" si="118"/>
        <v>0</v>
      </c>
      <c r="P175" s="21"/>
      <c r="Q175" s="72">
        <f t="shared" si="119"/>
        <v>0</v>
      </c>
    </row>
    <row r="176" spans="1:17" x14ac:dyDescent="0.3">
      <c r="A176" s="111"/>
      <c r="B176" s="344"/>
      <c r="C176" s="308"/>
      <c r="D176" s="346"/>
      <c r="E176" s="119"/>
      <c r="F176" s="127"/>
      <c r="G176" s="69"/>
      <c r="H176" s="70"/>
      <c r="I176" s="71"/>
      <c r="J176" s="231">
        <f t="shared" si="114"/>
        <v>0</v>
      </c>
      <c r="K176" s="72">
        <f t="shared" si="115"/>
        <v>0</v>
      </c>
      <c r="L176" s="73">
        <f t="shared" si="116"/>
        <v>0</v>
      </c>
      <c r="M176" s="74">
        <f t="shared" si="113"/>
        <v>0</v>
      </c>
      <c r="N176" s="19">
        <f t="shared" si="117"/>
        <v>0</v>
      </c>
      <c r="O176" s="20">
        <f t="shared" si="118"/>
        <v>0</v>
      </c>
      <c r="P176" s="21"/>
      <c r="Q176" s="72">
        <f t="shared" si="119"/>
        <v>0</v>
      </c>
    </row>
    <row r="177" spans="1:17" x14ac:dyDescent="0.3">
      <c r="A177" s="111"/>
      <c r="B177" s="344"/>
      <c r="C177" s="308"/>
      <c r="D177" s="346"/>
      <c r="E177" s="119"/>
      <c r="F177" s="127"/>
      <c r="G177" s="69"/>
      <c r="H177" s="70"/>
      <c r="I177" s="71"/>
      <c r="J177" s="231">
        <f t="shared" si="114"/>
        <v>0</v>
      </c>
      <c r="K177" s="72">
        <f t="shared" si="115"/>
        <v>0</v>
      </c>
      <c r="L177" s="73">
        <f t="shared" si="116"/>
        <v>0</v>
      </c>
      <c r="M177" s="74">
        <f t="shared" si="113"/>
        <v>0</v>
      </c>
      <c r="N177" s="19">
        <f t="shared" si="117"/>
        <v>0</v>
      </c>
      <c r="O177" s="20">
        <f t="shared" si="118"/>
        <v>0</v>
      </c>
      <c r="P177" s="21"/>
      <c r="Q177" s="72">
        <f t="shared" si="119"/>
        <v>0</v>
      </c>
    </row>
    <row r="178" spans="1:17" x14ac:dyDescent="0.3">
      <c r="A178" s="111"/>
      <c r="B178" s="344"/>
      <c r="C178" s="308"/>
      <c r="D178" s="346"/>
      <c r="E178" s="119"/>
      <c r="F178" s="127"/>
      <c r="G178" s="69"/>
      <c r="H178" s="70"/>
      <c r="I178" s="71"/>
      <c r="J178" s="231">
        <f t="shared" si="114"/>
        <v>0</v>
      </c>
      <c r="K178" s="72">
        <f t="shared" si="115"/>
        <v>0</v>
      </c>
      <c r="L178" s="73">
        <f t="shared" si="116"/>
        <v>0</v>
      </c>
      <c r="M178" s="74">
        <f t="shared" si="113"/>
        <v>0</v>
      </c>
      <c r="N178" s="19">
        <f t="shared" si="117"/>
        <v>0</v>
      </c>
      <c r="O178" s="20">
        <f t="shared" si="118"/>
        <v>0</v>
      </c>
      <c r="P178" s="21"/>
      <c r="Q178" s="72">
        <f t="shared" si="119"/>
        <v>0</v>
      </c>
    </row>
    <row r="179" spans="1:17" x14ac:dyDescent="0.3">
      <c r="A179" s="111"/>
      <c r="B179" s="344"/>
      <c r="C179" s="308"/>
      <c r="D179" s="346"/>
      <c r="E179" s="119"/>
      <c r="F179" s="127"/>
      <c r="G179" s="69"/>
      <c r="H179" s="70"/>
      <c r="I179" s="71"/>
      <c r="J179" s="231">
        <f t="shared" si="114"/>
        <v>0</v>
      </c>
      <c r="K179" s="72">
        <f t="shared" si="115"/>
        <v>0</v>
      </c>
      <c r="L179" s="73">
        <f t="shared" si="116"/>
        <v>0</v>
      </c>
      <c r="M179" s="74">
        <f t="shared" si="113"/>
        <v>0</v>
      </c>
      <c r="N179" s="19">
        <f t="shared" si="117"/>
        <v>0</v>
      </c>
      <c r="O179" s="20">
        <f t="shared" si="118"/>
        <v>0</v>
      </c>
      <c r="P179" s="21"/>
      <c r="Q179" s="72">
        <f t="shared" si="119"/>
        <v>0</v>
      </c>
    </row>
    <row r="180" spans="1:17" x14ac:dyDescent="0.3">
      <c r="A180" s="111"/>
      <c r="B180" s="344"/>
      <c r="C180" s="308"/>
      <c r="D180" s="346"/>
      <c r="E180" s="119"/>
      <c r="F180" s="127"/>
      <c r="G180" s="69"/>
      <c r="H180" s="70"/>
      <c r="I180" s="71"/>
      <c r="J180" s="231">
        <f t="shared" si="114"/>
        <v>0</v>
      </c>
      <c r="K180" s="72">
        <f t="shared" si="115"/>
        <v>0</v>
      </c>
      <c r="L180" s="73">
        <f t="shared" si="116"/>
        <v>0</v>
      </c>
      <c r="M180" s="74">
        <f t="shared" si="113"/>
        <v>0</v>
      </c>
      <c r="N180" s="19">
        <f t="shared" si="117"/>
        <v>0</v>
      </c>
      <c r="O180" s="20">
        <f t="shared" si="118"/>
        <v>0</v>
      </c>
      <c r="P180" s="21"/>
      <c r="Q180" s="72">
        <f t="shared" si="119"/>
        <v>0</v>
      </c>
    </row>
    <row r="181" spans="1:17" x14ac:dyDescent="0.3">
      <c r="A181" s="111"/>
      <c r="B181" s="344"/>
      <c r="C181" s="308"/>
      <c r="D181" s="346"/>
      <c r="E181" s="119"/>
      <c r="F181" s="127"/>
      <c r="G181" s="69"/>
      <c r="H181" s="70"/>
      <c r="I181" s="71"/>
      <c r="J181" s="231">
        <f t="shared" si="114"/>
        <v>0</v>
      </c>
      <c r="K181" s="72">
        <f t="shared" si="115"/>
        <v>0</v>
      </c>
      <c r="L181" s="73">
        <f t="shared" si="116"/>
        <v>0</v>
      </c>
      <c r="M181" s="74">
        <f t="shared" si="113"/>
        <v>0</v>
      </c>
      <c r="N181" s="19">
        <f t="shared" si="117"/>
        <v>0</v>
      </c>
      <c r="O181" s="20">
        <f t="shared" si="118"/>
        <v>0</v>
      </c>
      <c r="P181" s="21"/>
      <c r="Q181" s="72">
        <f t="shared" si="119"/>
        <v>0</v>
      </c>
    </row>
    <row r="182" spans="1:17" x14ac:dyDescent="0.3">
      <c r="A182" s="111"/>
      <c r="B182" s="344"/>
      <c r="C182" s="308"/>
      <c r="D182" s="346"/>
      <c r="E182" s="119"/>
      <c r="F182" s="127"/>
      <c r="G182" s="69"/>
      <c r="H182" s="70"/>
      <c r="I182" s="71"/>
      <c r="J182" s="231">
        <f t="shared" si="114"/>
        <v>0</v>
      </c>
      <c r="K182" s="72">
        <f t="shared" si="115"/>
        <v>0</v>
      </c>
      <c r="L182" s="73">
        <f t="shared" si="116"/>
        <v>0</v>
      </c>
      <c r="M182" s="74">
        <f t="shared" si="113"/>
        <v>0</v>
      </c>
      <c r="N182" s="19">
        <f t="shared" si="117"/>
        <v>0</v>
      </c>
      <c r="O182" s="20">
        <f t="shared" si="118"/>
        <v>0</v>
      </c>
      <c r="P182" s="21"/>
      <c r="Q182" s="72">
        <f t="shared" si="119"/>
        <v>0</v>
      </c>
    </row>
    <row r="183" spans="1:17" ht="15" thickBot="1" x14ac:dyDescent="0.35">
      <c r="A183" s="111"/>
      <c r="B183" s="344"/>
      <c r="C183" s="308"/>
      <c r="D183" s="346"/>
      <c r="E183" s="120"/>
      <c r="F183" s="128"/>
      <c r="G183" s="75"/>
      <c r="H183" s="76"/>
      <c r="I183" s="77"/>
      <c r="J183" s="231">
        <f t="shared" si="114"/>
        <v>0</v>
      </c>
      <c r="K183" s="78">
        <f t="shared" si="115"/>
        <v>0</v>
      </c>
      <c r="L183" s="79">
        <f t="shared" si="116"/>
        <v>0</v>
      </c>
      <c r="M183" s="80">
        <f t="shared" si="113"/>
        <v>0</v>
      </c>
      <c r="N183" s="81">
        <f t="shared" si="117"/>
        <v>0</v>
      </c>
      <c r="O183" s="82">
        <f t="shared" si="118"/>
        <v>0</v>
      </c>
      <c r="P183" s="83"/>
      <c r="Q183" s="78">
        <f t="shared" si="119"/>
        <v>0</v>
      </c>
    </row>
    <row r="184" spans="1:17" ht="15" thickBot="1" x14ac:dyDescent="0.35">
      <c r="A184" s="111"/>
      <c r="B184" s="341" t="s">
        <v>146</v>
      </c>
      <c r="C184" s="341"/>
      <c r="D184" s="342"/>
      <c r="E184" s="121">
        <f>SUM(E173:E183)</f>
        <v>0</v>
      </c>
      <c r="F184" s="129"/>
      <c r="G184" s="124">
        <f t="shared" ref="G184:O184" si="120">SUM(G173:G183)</f>
        <v>0</v>
      </c>
      <c r="H184" s="89">
        <f t="shared" si="120"/>
        <v>0</v>
      </c>
      <c r="I184" s="89">
        <f t="shared" si="120"/>
        <v>0</v>
      </c>
      <c r="J184" s="116">
        <f t="shared" si="120"/>
        <v>0</v>
      </c>
      <c r="K184" s="84">
        <f t="shared" si="120"/>
        <v>0</v>
      </c>
      <c r="L184" s="84">
        <f t="shared" si="120"/>
        <v>0</v>
      </c>
      <c r="M184" s="85">
        <f t="shared" si="120"/>
        <v>0</v>
      </c>
      <c r="N184" s="90">
        <f t="shared" si="120"/>
        <v>0</v>
      </c>
      <c r="O184" s="91">
        <f t="shared" si="120"/>
        <v>0</v>
      </c>
      <c r="P184" s="86"/>
      <c r="Q184" s="84">
        <f>SUM(Q173:Q183)</f>
        <v>0</v>
      </c>
    </row>
    <row r="185" spans="1:17" x14ac:dyDescent="0.3">
      <c r="A185" s="111"/>
      <c r="B185" s="343" t="s">
        <v>16</v>
      </c>
      <c r="C185" s="307" t="s">
        <v>91</v>
      </c>
      <c r="D185" s="345" t="s">
        <v>92</v>
      </c>
      <c r="E185" s="118"/>
      <c r="F185" s="130"/>
      <c r="G185" s="56"/>
      <c r="H185" s="57"/>
      <c r="I185" s="58"/>
      <c r="J185" s="231">
        <f>SUM(G185:I185)</f>
        <v>0</v>
      </c>
      <c r="K185" s="15">
        <f>E185*J185</f>
        <v>0</v>
      </c>
      <c r="L185" s="17">
        <f>25%*K185</f>
        <v>0</v>
      </c>
      <c r="M185" s="18">
        <f t="shared" ref="M185:M195" si="121">ROUND(SUM(K185:L185),0)</f>
        <v>0</v>
      </c>
      <c r="N185" s="19">
        <f>$N$4*$M185</f>
        <v>0</v>
      </c>
      <c r="O185" s="20">
        <f>$O$4*$M185</f>
        <v>0</v>
      </c>
      <c r="P185" s="21"/>
      <c r="Q185" s="15">
        <f>ROUND(SUM($N185:$P185),0)</f>
        <v>0</v>
      </c>
    </row>
    <row r="186" spans="1:17" x14ac:dyDescent="0.3">
      <c r="A186" s="111"/>
      <c r="B186" s="344"/>
      <c r="C186" s="308"/>
      <c r="D186" s="346"/>
      <c r="E186" s="119"/>
      <c r="F186" s="127"/>
      <c r="G186" s="69"/>
      <c r="H186" s="70"/>
      <c r="I186" s="71"/>
      <c r="J186" s="231">
        <f t="shared" ref="J186:J195" si="122">SUM(G186:I186)</f>
        <v>0</v>
      </c>
      <c r="K186" s="72">
        <f t="shared" ref="K186:K195" si="123">E186*J186</f>
        <v>0</v>
      </c>
      <c r="L186" s="73">
        <f t="shared" ref="L186:L195" si="124">25%*K186</f>
        <v>0</v>
      </c>
      <c r="M186" s="74">
        <f t="shared" si="121"/>
        <v>0</v>
      </c>
      <c r="N186" s="19">
        <f t="shared" ref="N186:N195" si="125">$N$4*$M186</f>
        <v>0</v>
      </c>
      <c r="O186" s="20">
        <f t="shared" ref="O186:O195" si="126">$O$4*$M186</f>
        <v>0</v>
      </c>
      <c r="P186" s="21"/>
      <c r="Q186" s="72">
        <f t="shared" ref="Q186:Q195" si="127">ROUND(SUM($N186:$P186),0)</f>
        <v>0</v>
      </c>
    </row>
    <row r="187" spans="1:17" x14ac:dyDescent="0.3">
      <c r="A187" s="111"/>
      <c r="B187" s="344"/>
      <c r="C187" s="308"/>
      <c r="D187" s="346"/>
      <c r="E187" s="119"/>
      <c r="F187" s="127"/>
      <c r="G187" s="69"/>
      <c r="H187" s="70"/>
      <c r="I187" s="71"/>
      <c r="J187" s="231">
        <f t="shared" si="122"/>
        <v>0</v>
      </c>
      <c r="K187" s="72">
        <f t="shared" si="123"/>
        <v>0</v>
      </c>
      <c r="L187" s="73">
        <f t="shared" si="124"/>
        <v>0</v>
      </c>
      <c r="M187" s="74">
        <f t="shared" si="121"/>
        <v>0</v>
      </c>
      <c r="N187" s="19">
        <f t="shared" si="125"/>
        <v>0</v>
      </c>
      <c r="O187" s="20">
        <f t="shared" si="126"/>
        <v>0</v>
      </c>
      <c r="P187" s="21"/>
      <c r="Q187" s="72">
        <f t="shared" si="127"/>
        <v>0</v>
      </c>
    </row>
    <row r="188" spans="1:17" x14ac:dyDescent="0.3">
      <c r="A188" s="111"/>
      <c r="B188" s="344"/>
      <c r="C188" s="308"/>
      <c r="D188" s="346"/>
      <c r="E188" s="119"/>
      <c r="F188" s="127"/>
      <c r="G188" s="69"/>
      <c r="H188" s="70"/>
      <c r="I188" s="71"/>
      <c r="J188" s="231">
        <f t="shared" si="122"/>
        <v>0</v>
      </c>
      <c r="K188" s="72">
        <f t="shared" si="123"/>
        <v>0</v>
      </c>
      <c r="L188" s="73">
        <f t="shared" si="124"/>
        <v>0</v>
      </c>
      <c r="M188" s="74">
        <f t="shared" si="121"/>
        <v>0</v>
      </c>
      <c r="N188" s="19">
        <f t="shared" si="125"/>
        <v>0</v>
      </c>
      <c r="O188" s="20">
        <f t="shared" si="126"/>
        <v>0</v>
      </c>
      <c r="P188" s="21"/>
      <c r="Q188" s="72">
        <f t="shared" si="127"/>
        <v>0</v>
      </c>
    </row>
    <row r="189" spans="1:17" x14ac:dyDescent="0.3">
      <c r="A189" s="111"/>
      <c r="B189" s="344"/>
      <c r="C189" s="308"/>
      <c r="D189" s="346"/>
      <c r="E189" s="119"/>
      <c r="F189" s="127"/>
      <c r="G189" s="69"/>
      <c r="H189" s="70"/>
      <c r="I189" s="71"/>
      <c r="J189" s="231">
        <f t="shared" si="122"/>
        <v>0</v>
      </c>
      <c r="K189" s="72">
        <f t="shared" si="123"/>
        <v>0</v>
      </c>
      <c r="L189" s="73">
        <f t="shared" si="124"/>
        <v>0</v>
      </c>
      <c r="M189" s="74">
        <f t="shared" si="121"/>
        <v>0</v>
      </c>
      <c r="N189" s="19">
        <f t="shared" si="125"/>
        <v>0</v>
      </c>
      <c r="O189" s="20">
        <f t="shared" si="126"/>
        <v>0</v>
      </c>
      <c r="P189" s="21"/>
      <c r="Q189" s="72">
        <f t="shared" si="127"/>
        <v>0</v>
      </c>
    </row>
    <row r="190" spans="1:17" x14ac:dyDescent="0.3">
      <c r="A190" s="111"/>
      <c r="B190" s="344"/>
      <c r="C190" s="308"/>
      <c r="D190" s="346"/>
      <c r="E190" s="119"/>
      <c r="F190" s="127"/>
      <c r="G190" s="69"/>
      <c r="H190" s="70"/>
      <c r="I190" s="71"/>
      <c r="J190" s="231">
        <f t="shared" si="122"/>
        <v>0</v>
      </c>
      <c r="K190" s="72">
        <f t="shared" si="123"/>
        <v>0</v>
      </c>
      <c r="L190" s="73">
        <f t="shared" si="124"/>
        <v>0</v>
      </c>
      <c r="M190" s="74">
        <f t="shared" si="121"/>
        <v>0</v>
      </c>
      <c r="N190" s="19">
        <f t="shared" si="125"/>
        <v>0</v>
      </c>
      <c r="O190" s="20">
        <f t="shared" si="126"/>
        <v>0</v>
      </c>
      <c r="P190" s="21"/>
      <c r="Q190" s="72">
        <f t="shared" si="127"/>
        <v>0</v>
      </c>
    </row>
    <row r="191" spans="1:17" x14ac:dyDescent="0.3">
      <c r="A191" s="111"/>
      <c r="B191" s="344"/>
      <c r="C191" s="308"/>
      <c r="D191" s="346"/>
      <c r="E191" s="119"/>
      <c r="F191" s="127"/>
      <c r="G191" s="69"/>
      <c r="H191" s="70"/>
      <c r="I191" s="71"/>
      <c r="J191" s="231">
        <f t="shared" si="122"/>
        <v>0</v>
      </c>
      <c r="K191" s="72">
        <f t="shared" si="123"/>
        <v>0</v>
      </c>
      <c r="L191" s="73">
        <f t="shared" si="124"/>
        <v>0</v>
      </c>
      <c r="M191" s="74">
        <f t="shared" si="121"/>
        <v>0</v>
      </c>
      <c r="N191" s="19">
        <f t="shared" si="125"/>
        <v>0</v>
      </c>
      <c r="O191" s="20">
        <f t="shared" si="126"/>
        <v>0</v>
      </c>
      <c r="P191" s="21"/>
      <c r="Q191" s="72">
        <f t="shared" si="127"/>
        <v>0</v>
      </c>
    </row>
    <row r="192" spans="1:17" x14ac:dyDescent="0.3">
      <c r="A192" s="111"/>
      <c r="B192" s="344"/>
      <c r="C192" s="308"/>
      <c r="D192" s="346"/>
      <c r="E192" s="119"/>
      <c r="F192" s="127"/>
      <c r="G192" s="69"/>
      <c r="H192" s="70"/>
      <c r="I192" s="71"/>
      <c r="J192" s="231">
        <f t="shared" si="122"/>
        <v>0</v>
      </c>
      <c r="K192" s="72">
        <f t="shared" si="123"/>
        <v>0</v>
      </c>
      <c r="L192" s="73">
        <f t="shared" si="124"/>
        <v>0</v>
      </c>
      <c r="M192" s="74">
        <f t="shared" si="121"/>
        <v>0</v>
      </c>
      <c r="N192" s="19">
        <f t="shared" si="125"/>
        <v>0</v>
      </c>
      <c r="O192" s="20">
        <f t="shared" si="126"/>
        <v>0</v>
      </c>
      <c r="P192" s="21"/>
      <c r="Q192" s="72">
        <f t="shared" si="127"/>
        <v>0</v>
      </c>
    </row>
    <row r="193" spans="1:17" x14ac:dyDescent="0.3">
      <c r="A193" s="111"/>
      <c r="B193" s="344"/>
      <c r="C193" s="308"/>
      <c r="D193" s="346"/>
      <c r="E193" s="119"/>
      <c r="F193" s="127"/>
      <c r="G193" s="69"/>
      <c r="H193" s="70"/>
      <c r="I193" s="71"/>
      <c r="J193" s="231">
        <f t="shared" si="122"/>
        <v>0</v>
      </c>
      <c r="K193" s="72">
        <f t="shared" si="123"/>
        <v>0</v>
      </c>
      <c r="L193" s="73">
        <f t="shared" si="124"/>
        <v>0</v>
      </c>
      <c r="M193" s="74">
        <f t="shared" si="121"/>
        <v>0</v>
      </c>
      <c r="N193" s="19">
        <f t="shared" si="125"/>
        <v>0</v>
      </c>
      <c r="O193" s="20">
        <f t="shared" si="126"/>
        <v>0</v>
      </c>
      <c r="P193" s="21"/>
      <c r="Q193" s="72">
        <f t="shared" si="127"/>
        <v>0</v>
      </c>
    </row>
    <row r="194" spans="1:17" x14ac:dyDescent="0.3">
      <c r="A194" s="111"/>
      <c r="B194" s="344"/>
      <c r="C194" s="308"/>
      <c r="D194" s="346"/>
      <c r="E194" s="119"/>
      <c r="F194" s="127"/>
      <c r="G194" s="69"/>
      <c r="H194" s="70"/>
      <c r="I194" s="71"/>
      <c r="J194" s="231">
        <f t="shared" si="122"/>
        <v>0</v>
      </c>
      <c r="K194" s="72">
        <f t="shared" si="123"/>
        <v>0</v>
      </c>
      <c r="L194" s="73">
        <f t="shared" si="124"/>
        <v>0</v>
      </c>
      <c r="M194" s="74">
        <f t="shared" si="121"/>
        <v>0</v>
      </c>
      <c r="N194" s="19">
        <f t="shared" si="125"/>
        <v>0</v>
      </c>
      <c r="O194" s="20">
        <f t="shared" si="126"/>
        <v>0</v>
      </c>
      <c r="P194" s="21"/>
      <c r="Q194" s="72">
        <f t="shared" si="127"/>
        <v>0</v>
      </c>
    </row>
    <row r="195" spans="1:17" ht="15" thickBot="1" x14ac:dyDescent="0.35">
      <c r="A195" s="111"/>
      <c r="B195" s="344"/>
      <c r="C195" s="308"/>
      <c r="D195" s="346"/>
      <c r="E195" s="120"/>
      <c r="F195" s="128"/>
      <c r="G195" s="75"/>
      <c r="H195" s="76"/>
      <c r="I195" s="77"/>
      <c r="J195" s="231">
        <f t="shared" si="122"/>
        <v>0</v>
      </c>
      <c r="K195" s="78">
        <f t="shared" si="123"/>
        <v>0</v>
      </c>
      <c r="L195" s="79">
        <f t="shared" si="124"/>
        <v>0</v>
      </c>
      <c r="M195" s="80">
        <f t="shared" si="121"/>
        <v>0</v>
      </c>
      <c r="N195" s="81">
        <f t="shared" si="125"/>
        <v>0</v>
      </c>
      <c r="O195" s="82">
        <f t="shared" si="126"/>
        <v>0</v>
      </c>
      <c r="P195" s="83"/>
      <c r="Q195" s="78">
        <f t="shared" si="127"/>
        <v>0</v>
      </c>
    </row>
    <row r="196" spans="1:17" ht="15" thickBot="1" x14ac:dyDescent="0.35">
      <c r="A196" s="111"/>
      <c r="B196" s="341" t="s">
        <v>147</v>
      </c>
      <c r="C196" s="341"/>
      <c r="D196" s="342"/>
      <c r="E196" s="121">
        <f>SUM(E185:E195)</f>
        <v>0</v>
      </c>
      <c r="F196" s="129"/>
      <c r="G196" s="124">
        <f t="shared" ref="G196:O196" si="128">SUM(G185:G195)</f>
        <v>0</v>
      </c>
      <c r="H196" s="89">
        <f t="shared" si="128"/>
        <v>0</v>
      </c>
      <c r="I196" s="89">
        <f t="shared" si="128"/>
        <v>0</v>
      </c>
      <c r="J196" s="116">
        <f t="shared" si="128"/>
        <v>0</v>
      </c>
      <c r="K196" s="84">
        <f t="shared" si="128"/>
        <v>0</v>
      </c>
      <c r="L196" s="84">
        <f t="shared" si="128"/>
        <v>0</v>
      </c>
      <c r="M196" s="85">
        <f t="shared" si="128"/>
        <v>0</v>
      </c>
      <c r="N196" s="90">
        <f t="shared" si="128"/>
        <v>0</v>
      </c>
      <c r="O196" s="91">
        <f t="shared" si="128"/>
        <v>0</v>
      </c>
      <c r="P196" s="86"/>
      <c r="Q196" s="84">
        <f>SUM(Q185:Q195)</f>
        <v>0</v>
      </c>
    </row>
    <row r="197" spans="1:17" x14ac:dyDescent="0.3">
      <c r="A197" s="111"/>
      <c r="B197" s="343" t="s">
        <v>17</v>
      </c>
      <c r="C197" s="307" t="s">
        <v>93</v>
      </c>
      <c r="D197" s="345" t="s">
        <v>41</v>
      </c>
      <c r="E197" s="118"/>
      <c r="F197" s="130"/>
      <c r="G197" s="56"/>
      <c r="H197" s="57"/>
      <c r="I197" s="58"/>
      <c r="J197" s="231">
        <f>SUM(G197:I197)</f>
        <v>0</v>
      </c>
      <c r="K197" s="15">
        <f>E197*J197</f>
        <v>0</v>
      </c>
      <c r="L197" s="17">
        <f>25%*K197</f>
        <v>0</v>
      </c>
      <c r="M197" s="18">
        <f t="shared" ref="M197:M207" si="129">ROUND(SUM(K197:L197),0)</f>
        <v>0</v>
      </c>
      <c r="N197" s="19">
        <f>$N$4*$M197</f>
        <v>0</v>
      </c>
      <c r="O197" s="20">
        <f>$O$4*$M197</f>
        <v>0</v>
      </c>
      <c r="P197" s="21"/>
      <c r="Q197" s="15">
        <f>ROUND(SUM($N197:$P197),0)</f>
        <v>0</v>
      </c>
    </row>
    <row r="198" spans="1:17" x14ac:dyDescent="0.3">
      <c r="A198" s="111"/>
      <c r="B198" s="344"/>
      <c r="C198" s="308"/>
      <c r="D198" s="346"/>
      <c r="E198" s="119"/>
      <c r="F198" s="127"/>
      <c r="G198" s="69"/>
      <c r="H198" s="70"/>
      <c r="I198" s="71"/>
      <c r="J198" s="231">
        <f t="shared" ref="J198:J207" si="130">SUM(G198:I198)</f>
        <v>0</v>
      </c>
      <c r="K198" s="72">
        <f t="shared" ref="K198:K207" si="131">E198*J198</f>
        <v>0</v>
      </c>
      <c r="L198" s="73">
        <f t="shared" ref="L198:L207" si="132">25%*K198</f>
        <v>0</v>
      </c>
      <c r="M198" s="74">
        <f t="shared" si="129"/>
        <v>0</v>
      </c>
      <c r="N198" s="19">
        <f t="shared" ref="N198:N207" si="133">$N$4*$M198</f>
        <v>0</v>
      </c>
      <c r="O198" s="20">
        <f t="shared" ref="O198:O207" si="134">$O$4*$M198</f>
        <v>0</v>
      </c>
      <c r="P198" s="21"/>
      <c r="Q198" s="72">
        <f t="shared" ref="Q198:Q207" si="135">ROUND(SUM($N198:$P198),0)</f>
        <v>0</v>
      </c>
    </row>
    <row r="199" spans="1:17" x14ac:dyDescent="0.3">
      <c r="A199" s="111"/>
      <c r="B199" s="344"/>
      <c r="C199" s="308"/>
      <c r="D199" s="346"/>
      <c r="E199" s="119"/>
      <c r="F199" s="127"/>
      <c r="G199" s="69"/>
      <c r="H199" s="70"/>
      <c r="I199" s="71"/>
      <c r="J199" s="231">
        <f t="shared" si="130"/>
        <v>0</v>
      </c>
      <c r="K199" s="72">
        <f t="shared" si="131"/>
        <v>0</v>
      </c>
      <c r="L199" s="73">
        <f t="shared" si="132"/>
        <v>0</v>
      </c>
      <c r="M199" s="74">
        <f t="shared" si="129"/>
        <v>0</v>
      </c>
      <c r="N199" s="19">
        <f t="shared" si="133"/>
        <v>0</v>
      </c>
      <c r="O199" s="20">
        <f t="shared" si="134"/>
        <v>0</v>
      </c>
      <c r="P199" s="21"/>
      <c r="Q199" s="72">
        <f t="shared" si="135"/>
        <v>0</v>
      </c>
    </row>
    <row r="200" spans="1:17" x14ac:dyDescent="0.3">
      <c r="A200" s="111"/>
      <c r="B200" s="344"/>
      <c r="C200" s="308"/>
      <c r="D200" s="346"/>
      <c r="E200" s="119"/>
      <c r="F200" s="127"/>
      <c r="G200" s="69"/>
      <c r="H200" s="70"/>
      <c r="I200" s="71"/>
      <c r="J200" s="231">
        <f t="shared" si="130"/>
        <v>0</v>
      </c>
      <c r="K200" s="72">
        <f t="shared" si="131"/>
        <v>0</v>
      </c>
      <c r="L200" s="73">
        <f t="shared" si="132"/>
        <v>0</v>
      </c>
      <c r="M200" s="74">
        <f t="shared" si="129"/>
        <v>0</v>
      </c>
      <c r="N200" s="19">
        <f t="shared" si="133"/>
        <v>0</v>
      </c>
      <c r="O200" s="20">
        <f t="shared" si="134"/>
        <v>0</v>
      </c>
      <c r="P200" s="21"/>
      <c r="Q200" s="72">
        <f t="shared" si="135"/>
        <v>0</v>
      </c>
    </row>
    <row r="201" spans="1:17" x14ac:dyDescent="0.3">
      <c r="A201" s="111"/>
      <c r="B201" s="344"/>
      <c r="C201" s="308"/>
      <c r="D201" s="346"/>
      <c r="E201" s="119"/>
      <c r="F201" s="127"/>
      <c r="G201" s="69"/>
      <c r="H201" s="70"/>
      <c r="I201" s="71"/>
      <c r="J201" s="231">
        <f t="shared" si="130"/>
        <v>0</v>
      </c>
      <c r="K201" s="72">
        <f t="shared" si="131"/>
        <v>0</v>
      </c>
      <c r="L201" s="73">
        <f t="shared" si="132"/>
        <v>0</v>
      </c>
      <c r="M201" s="74">
        <f t="shared" si="129"/>
        <v>0</v>
      </c>
      <c r="N201" s="19">
        <f t="shared" si="133"/>
        <v>0</v>
      </c>
      <c r="O201" s="20">
        <f t="shared" si="134"/>
        <v>0</v>
      </c>
      <c r="P201" s="21"/>
      <c r="Q201" s="72">
        <f t="shared" si="135"/>
        <v>0</v>
      </c>
    </row>
    <row r="202" spans="1:17" x14ac:dyDescent="0.3">
      <c r="A202" s="111"/>
      <c r="B202" s="344"/>
      <c r="C202" s="308"/>
      <c r="D202" s="346"/>
      <c r="E202" s="119"/>
      <c r="F202" s="127"/>
      <c r="G202" s="69"/>
      <c r="H202" s="70"/>
      <c r="I202" s="71"/>
      <c r="J202" s="231">
        <f t="shared" si="130"/>
        <v>0</v>
      </c>
      <c r="K202" s="72">
        <f t="shared" si="131"/>
        <v>0</v>
      </c>
      <c r="L202" s="73">
        <f t="shared" si="132"/>
        <v>0</v>
      </c>
      <c r="M202" s="74">
        <f t="shared" si="129"/>
        <v>0</v>
      </c>
      <c r="N202" s="19">
        <f t="shared" si="133"/>
        <v>0</v>
      </c>
      <c r="O202" s="20">
        <f t="shared" si="134"/>
        <v>0</v>
      </c>
      <c r="P202" s="21"/>
      <c r="Q202" s="72">
        <f t="shared" si="135"/>
        <v>0</v>
      </c>
    </row>
    <row r="203" spans="1:17" x14ac:dyDescent="0.3">
      <c r="A203" s="111"/>
      <c r="B203" s="344"/>
      <c r="C203" s="308"/>
      <c r="D203" s="346"/>
      <c r="E203" s="119"/>
      <c r="F203" s="127"/>
      <c r="G203" s="69"/>
      <c r="H203" s="70"/>
      <c r="I203" s="71"/>
      <c r="J203" s="231">
        <f t="shared" si="130"/>
        <v>0</v>
      </c>
      <c r="K203" s="72">
        <f t="shared" si="131"/>
        <v>0</v>
      </c>
      <c r="L203" s="73">
        <f t="shared" si="132"/>
        <v>0</v>
      </c>
      <c r="M203" s="74">
        <f t="shared" si="129"/>
        <v>0</v>
      </c>
      <c r="N203" s="19">
        <f t="shared" si="133"/>
        <v>0</v>
      </c>
      <c r="O203" s="20">
        <f t="shared" si="134"/>
        <v>0</v>
      </c>
      <c r="P203" s="21"/>
      <c r="Q203" s="72">
        <f t="shared" si="135"/>
        <v>0</v>
      </c>
    </row>
    <row r="204" spans="1:17" x14ac:dyDescent="0.3">
      <c r="A204" s="111"/>
      <c r="B204" s="344"/>
      <c r="C204" s="308"/>
      <c r="D204" s="346"/>
      <c r="E204" s="119"/>
      <c r="F204" s="127"/>
      <c r="G204" s="69"/>
      <c r="H204" s="70"/>
      <c r="I204" s="71"/>
      <c r="J204" s="231">
        <f t="shared" si="130"/>
        <v>0</v>
      </c>
      <c r="K204" s="72">
        <f t="shared" si="131"/>
        <v>0</v>
      </c>
      <c r="L204" s="73">
        <f t="shared" si="132"/>
        <v>0</v>
      </c>
      <c r="M204" s="74">
        <f t="shared" si="129"/>
        <v>0</v>
      </c>
      <c r="N204" s="19">
        <f t="shared" si="133"/>
        <v>0</v>
      </c>
      <c r="O204" s="20">
        <f t="shared" si="134"/>
        <v>0</v>
      </c>
      <c r="P204" s="21"/>
      <c r="Q204" s="72">
        <f t="shared" si="135"/>
        <v>0</v>
      </c>
    </row>
    <row r="205" spans="1:17" x14ac:dyDescent="0.3">
      <c r="A205" s="111"/>
      <c r="B205" s="344"/>
      <c r="C205" s="308"/>
      <c r="D205" s="346"/>
      <c r="E205" s="119"/>
      <c r="F205" s="127"/>
      <c r="G205" s="69"/>
      <c r="H205" s="70"/>
      <c r="I205" s="71"/>
      <c r="J205" s="231">
        <f t="shared" si="130"/>
        <v>0</v>
      </c>
      <c r="K205" s="72">
        <f t="shared" si="131"/>
        <v>0</v>
      </c>
      <c r="L205" s="73">
        <f t="shared" si="132"/>
        <v>0</v>
      </c>
      <c r="M205" s="74">
        <f t="shared" si="129"/>
        <v>0</v>
      </c>
      <c r="N205" s="19">
        <f t="shared" si="133"/>
        <v>0</v>
      </c>
      <c r="O205" s="20">
        <f t="shared" si="134"/>
        <v>0</v>
      </c>
      <c r="P205" s="21"/>
      <c r="Q205" s="72">
        <f t="shared" si="135"/>
        <v>0</v>
      </c>
    </row>
    <row r="206" spans="1:17" x14ac:dyDescent="0.3">
      <c r="A206" s="111"/>
      <c r="B206" s="344"/>
      <c r="C206" s="308"/>
      <c r="D206" s="346"/>
      <c r="E206" s="119"/>
      <c r="F206" s="127"/>
      <c r="G206" s="69"/>
      <c r="H206" s="70"/>
      <c r="I206" s="71"/>
      <c r="J206" s="231">
        <f t="shared" si="130"/>
        <v>0</v>
      </c>
      <c r="K206" s="72">
        <f t="shared" si="131"/>
        <v>0</v>
      </c>
      <c r="L206" s="73">
        <f t="shared" si="132"/>
        <v>0</v>
      </c>
      <c r="M206" s="74">
        <f t="shared" si="129"/>
        <v>0</v>
      </c>
      <c r="N206" s="19">
        <f t="shared" si="133"/>
        <v>0</v>
      </c>
      <c r="O206" s="20">
        <f t="shared" si="134"/>
        <v>0</v>
      </c>
      <c r="P206" s="21"/>
      <c r="Q206" s="72">
        <f t="shared" si="135"/>
        <v>0</v>
      </c>
    </row>
    <row r="207" spans="1:17" ht="15" thickBot="1" x14ac:dyDescent="0.35">
      <c r="A207" s="111"/>
      <c r="B207" s="344"/>
      <c r="C207" s="308"/>
      <c r="D207" s="346"/>
      <c r="E207" s="120"/>
      <c r="F207" s="128"/>
      <c r="G207" s="75"/>
      <c r="H207" s="76"/>
      <c r="I207" s="77"/>
      <c r="J207" s="231">
        <f t="shared" si="130"/>
        <v>0</v>
      </c>
      <c r="K207" s="78">
        <f t="shared" si="131"/>
        <v>0</v>
      </c>
      <c r="L207" s="79">
        <f t="shared" si="132"/>
        <v>0</v>
      </c>
      <c r="M207" s="80">
        <f t="shared" si="129"/>
        <v>0</v>
      </c>
      <c r="N207" s="81">
        <f t="shared" si="133"/>
        <v>0</v>
      </c>
      <c r="O207" s="82">
        <f t="shared" si="134"/>
        <v>0</v>
      </c>
      <c r="P207" s="83"/>
      <c r="Q207" s="78">
        <f t="shared" si="135"/>
        <v>0</v>
      </c>
    </row>
    <row r="208" spans="1:17" ht="15" thickBot="1" x14ac:dyDescent="0.35">
      <c r="A208" s="111"/>
      <c r="B208" s="341" t="s">
        <v>148</v>
      </c>
      <c r="C208" s="341"/>
      <c r="D208" s="342"/>
      <c r="E208" s="121">
        <f>SUM(E197:E207)</f>
        <v>0</v>
      </c>
      <c r="F208" s="129"/>
      <c r="G208" s="124">
        <f t="shared" ref="G208:O208" si="136">SUM(G197:G207)</f>
        <v>0</v>
      </c>
      <c r="H208" s="89">
        <f t="shared" si="136"/>
        <v>0</v>
      </c>
      <c r="I208" s="89">
        <f t="shared" si="136"/>
        <v>0</v>
      </c>
      <c r="J208" s="116">
        <f t="shared" si="136"/>
        <v>0</v>
      </c>
      <c r="K208" s="84">
        <f t="shared" si="136"/>
        <v>0</v>
      </c>
      <c r="L208" s="84">
        <f t="shared" si="136"/>
        <v>0</v>
      </c>
      <c r="M208" s="85">
        <f t="shared" si="136"/>
        <v>0</v>
      </c>
      <c r="N208" s="90">
        <f t="shared" si="136"/>
        <v>0</v>
      </c>
      <c r="O208" s="91">
        <f t="shared" si="136"/>
        <v>0</v>
      </c>
      <c r="P208" s="86"/>
      <c r="Q208" s="84">
        <f>SUM(Q197:Q207)</f>
        <v>0</v>
      </c>
    </row>
    <row r="209" spans="1:17" x14ac:dyDescent="0.3">
      <c r="A209" s="111"/>
      <c r="B209" s="343" t="s">
        <v>18</v>
      </c>
      <c r="C209" s="307" t="s">
        <v>94</v>
      </c>
      <c r="D209" s="345" t="s">
        <v>42</v>
      </c>
      <c r="E209" s="118"/>
      <c r="F209" s="130"/>
      <c r="G209" s="56"/>
      <c r="H209" s="57"/>
      <c r="I209" s="58"/>
      <c r="J209" s="231">
        <f>SUM(G209:I209)</f>
        <v>0</v>
      </c>
      <c r="K209" s="15">
        <f>E209*J209</f>
        <v>0</v>
      </c>
      <c r="L209" s="17">
        <f>25%*K209</f>
        <v>0</v>
      </c>
      <c r="M209" s="18">
        <f t="shared" ref="M209:M219" si="137">ROUND(SUM(K209:L209),0)</f>
        <v>0</v>
      </c>
      <c r="N209" s="19">
        <f>$N$4*$M209</f>
        <v>0</v>
      </c>
      <c r="O209" s="20">
        <f>$O$4*$M209</f>
        <v>0</v>
      </c>
      <c r="P209" s="21"/>
      <c r="Q209" s="15">
        <f>ROUND(SUM($N209:$P209),0)</f>
        <v>0</v>
      </c>
    </row>
    <row r="210" spans="1:17" x14ac:dyDescent="0.3">
      <c r="A210" s="111"/>
      <c r="B210" s="344"/>
      <c r="C210" s="308"/>
      <c r="D210" s="346"/>
      <c r="E210" s="119"/>
      <c r="F210" s="127"/>
      <c r="G210" s="69"/>
      <c r="H210" s="70"/>
      <c r="I210" s="71"/>
      <c r="J210" s="231">
        <f t="shared" ref="J210:J219" si="138">SUM(G210:I210)</f>
        <v>0</v>
      </c>
      <c r="K210" s="72">
        <f t="shared" ref="K210:K219" si="139">E210*J210</f>
        <v>0</v>
      </c>
      <c r="L210" s="73">
        <f t="shared" ref="L210:L219" si="140">25%*K210</f>
        <v>0</v>
      </c>
      <c r="M210" s="74">
        <f t="shared" si="137"/>
        <v>0</v>
      </c>
      <c r="N210" s="19">
        <f t="shared" ref="N210:N219" si="141">$N$4*$M210</f>
        <v>0</v>
      </c>
      <c r="O210" s="20">
        <f t="shared" ref="O210:O219" si="142">$O$4*$M210</f>
        <v>0</v>
      </c>
      <c r="P210" s="21"/>
      <c r="Q210" s="72">
        <f t="shared" ref="Q210:Q219" si="143">ROUND(SUM($N210:$P210),0)</f>
        <v>0</v>
      </c>
    </row>
    <row r="211" spans="1:17" x14ac:dyDescent="0.3">
      <c r="A211" s="111"/>
      <c r="B211" s="344"/>
      <c r="C211" s="308"/>
      <c r="D211" s="346"/>
      <c r="E211" s="119"/>
      <c r="F211" s="127"/>
      <c r="G211" s="69"/>
      <c r="H211" s="70"/>
      <c r="I211" s="71"/>
      <c r="J211" s="231">
        <f t="shared" si="138"/>
        <v>0</v>
      </c>
      <c r="K211" s="72">
        <f t="shared" si="139"/>
        <v>0</v>
      </c>
      <c r="L211" s="73">
        <f t="shared" si="140"/>
        <v>0</v>
      </c>
      <c r="M211" s="74">
        <f t="shared" si="137"/>
        <v>0</v>
      </c>
      <c r="N211" s="19">
        <f t="shared" si="141"/>
        <v>0</v>
      </c>
      <c r="O211" s="20">
        <f t="shared" si="142"/>
        <v>0</v>
      </c>
      <c r="P211" s="21"/>
      <c r="Q211" s="72">
        <f t="shared" si="143"/>
        <v>0</v>
      </c>
    </row>
    <row r="212" spans="1:17" x14ac:dyDescent="0.3">
      <c r="A212" s="111"/>
      <c r="B212" s="344"/>
      <c r="C212" s="308"/>
      <c r="D212" s="346"/>
      <c r="E212" s="119"/>
      <c r="F212" s="127"/>
      <c r="G212" s="69"/>
      <c r="H212" s="70"/>
      <c r="I212" s="71"/>
      <c r="J212" s="231">
        <f t="shared" si="138"/>
        <v>0</v>
      </c>
      <c r="K212" s="72">
        <f t="shared" si="139"/>
        <v>0</v>
      </c>
      <c r="L212" s="73">
        <f t="shared" si="140"/>
        <v>0</v>
      </c>
      <c r="M212" s="74">
        <f t="shared" si="137"/>
        <v>0</v>
      </c>
      <c r="N212" s="19">
        <f t="shared" si="141"/>
        <v>0</v>
      </c>
      <c r="O212" s="20">
        <f t="shared" si="142"/>
        <v>0</v>
      </c>
      <c r="P212" s="21"/>
      <c r="Q212" s="72">
        <f t="shared" si="143"/>
        <v>0</v>
      </c>
    </row>
    <row r="213" spans="1:17" x14ac:dyDescent="0.3">
      <c r="A213" s="111"/>
      <c r="B213" s="344"/>
      <c r="C213" s="308"/>
      <c r="D213" s="346"/>
      <c r="E213" s="119"/>
      <c r="F213" s="127"/>
      <c r="G213" s="69"/>
      <c r="H213" s="70"/>
      <c r="I213" s="71"/>
      <c r="J213" s="231">
        <f t="shared" si="138"/>
        <v>0</v>
      </c>
      <c r="K213" s="72">
        <f t="shared" si="139"/>
        <v>0</v>
      </c>
      <c r="L213" s="73">
        <f t="shared" si="140"/>
        <v>0</v>
      </c>
      <c r="M213" s="74">
        <f t="shared" si="137"/>
        <v>0</v>
      </c>
      <c r="N213" s="19">
        <f t="shared" si="141"/>
        <v>0</v>
      </c>
      <c r="O213" s="20">
        <f t="shared" si="142"/>
        <v>0</v>
      </c>
      <c r="P213" s="21"/>
      <c r="Q213" s="72">
        <f t="shared" si="143"/>
        <v>0</v>
      </c>
    </row>
    <row r="214" spans="1:17" x14ac:dyDescent="0.3">
      <c r="A214" s="111"/>
      <c r="B214" s="344"/>
      <c r="C214" s="308"/>
      <c r="D214" s="346"/>
      <c r="E214" s="119"/>
      <c r="F214" s="127"/>
      <c r="G214" s="69"/>
      <c r="H214" s="70"/>
      <c r="I214" s="71"/>
      <c r="J214" s="231">
        <f t="shared" si="138"/>
        <v>0</v>
      </c>
      <c r="K214" s="72">
        <f t="shared" si="139"/>
        <v>0</v>
      </c>
      <c r="L214" s="73">
        <f t="shared" si="140"/>
        <v>0</v>
      </c>
      <c r="M214" s="74">
        <f t="shared" si="137"/>
        <v>0</v>
      </c>
      <c r="N214" s="19">
        <f t="shared" si="141"/>
        <v>0</v>
      </c>
      <c r="O214" s="20">
        <f t="shared" si="142"/>
        <v>0</v>
      </c>
      <c r="P214" s="21"/>
      <c r="Q214" s="72">
        <f t="shared" si="143"/>
        <v>0</v>
      </c>
    </row>
    <row r="215" spans="1:17" x14ac:dyDescent="0.3">
      <c r="A215" s="111"/>
      <c r="B215" s="344"/>
      <c r="C215" s="308"/>
      <c r="D215" s="346"/>
      <c r="E215" s="119"/>
      <c r="F215" s="127"/>
      <c r="G215" s="69"/>
      <c r="H215" s="70"/>
      <c r="I215" s="71"/>
      <c r="J215" s="231">
        <f t="shared" si="138"/>
        <v>0</v>
      </c>
      <c r="K215" s="72">
        <f t="shared" si="139"/>
        <v>0</v>
      </c>
      <c r="L215" s="73">
        <f t="shared" si="140"/>
        <v>0</v>
      </c>
      <c r="M215" s="74">
        <f t="shared" si="137"/>
        <v>0</v>
      </c>
      <c r="N215" s="19">
        <f t="shared" si="141"/>
        <v>0</v>
      </c>
      <c r="O215" s="20">
        <f t="shared" si="142"/>
        <v>0</v>
      </c>
      <c r="P215" s="21"/>
      <c r="Q215" s="72">
        <f t="shared" si="143"/>
        <v>0</v>
      </c>
    </row>
    <row r="216" spans="1:17" x14ac:dyDescent="0.3">
      <c r="A216" s="111"/>
      <c r="B216" s="344"/>
      <c r="C216" s="308"/>
      <c r="D216" s="346"/>
      <c r="E216" s="119"/>
      <c r="F216" s="127"/>
      <c r="G216" s="69"/>
      <c r="H216" s="70"/>
      <c r="I216" s="71"/>
      <c r="J216" s="231">
        <f t="shared" si="138"/>
        <v>0</v>
      </c>
      <c r="K216" s="72">
        <f t="shared" si="139"/>
        <v>0</v>
      </c>
      <c r="L216" s="73">
        <f t="shared" si="140"/>
        <v>0</v>
      </c>
      <c r="M216" s="74">
        <f t="shared" si="137"/>
        <v>0</v>
      </c>
      <c r="N216" s="19">
        <f t="shared" si="141"/>
        <v>0</v>
      </c>
      <c r="O216" s="20">
        <f t="shared" si="142"/>
        <v>0</v>
      </c>
      <c r="P216" s="21"/>
      <c r="Q216" s="72">
        <f t="shared" si="143"/>
        <v>0</v>
      </c>
    </row>
    <row r="217" spans="1:17" x14ac:dyDescent="0.3">
      <c r="A217" s="111"/>
      <c r="B217" s="344"/>
      <c r="C217" s="308"/>
      <c r="D217" s="346"/>
      <c r="E217" s="119"/>
      <c r="F217" s="127"/>
      <c r="G217" s="69"/>
      <c r="H217" s="70"/>
      <c r="I217" s="71"/>
      <c r="J217" s="231">
        <f t="shared" si="138"/>
        <v>0</v>
      </c>
      <c r="K217" s="72">
        <f t="shared" si="139"/>
        <v>0</v>
      </c>
      <c r="L217" s="73">
        <f t="shared" si="140"/>
        <v>0</v>
      </c>
      <c r="M217" s="74">
        <f t="shared" si="137"/>
        <v>0</v>
      </c>
      <c r="N217" s="19">
        <f t="shared" si="141"/>
        <v>0</v>
      </c>
      <c r="O217" s="20">
        <f t="shared" si="142"/>
        <v>0</v>
      </c>
      <c r="P217" s="21"/>
      <c r="Q217" s="72">
        <f t="shared" si="143"/>
        <v>0</v>
      </c>
    </row>
    <row r="218" spans="1:17" x14ac:dyDescent="0.3">
      <c r="A218" s="111"/>
      <c r="B218" s="344"/>
      <c r="C218" s="308"/>
      <c r="D218" s="346"/>
      <c r="E218" s="119"/>
      <c r="F218" s="127"/>
      <c r="G218" s="69"/>
      <c r="H218" s="70"/>
      <c r="I218" s="71"/>
      <c r="J218" s="231">
        <f t="shared" si="138"/>
        <v>0</v>
      </c>
      <c r="K218" s="72">
        <f t="shared" si="139"/>
        <v>0</v>
      </c>
      <c r="L218" s="73">
        <f t="shared" si="140"/>
        <v>0</v>
      </c>
      <c r="M218" s="74">
        <f t="shared" si="137"/>
        <v>0</v>
      </c>
      <c r="N218" s="19">
        <f t="shared" si="141"/>
        <v>0</v>
      </c>
      <c r="O218" s="20">
        <f t="shared" si="142"/>
        <v>0</v>
      </c>
      <c r="P218" s="21"/>
      <c r="Q218" s="72">
        <f t="shared" si="143"/>
        <v>0</v>
      </c>
    </row>
    <row r="219" spans="1:17" ht="15" thickBot="1" x14ac:dyDescent="0.35">
      <c r="A219" s="111"/>
      <c r="B219" s="344"/>
      <c r="C219" s="308"/>
      <c r="D219" s="346"/>
      <c r="E219" s="120"/>
      <c r="F219" s="128"/>
      <c r="G219" s="75"/>
      <c r="H219" s="76"/>
      <c r="I219" s="77"/>
      <c r="J219" s="231">
        <f t="shared" si="138"/>
        <v>0</v>
      </c>
      <c r="K219" s="78">
        <f t="shared" si="139"/>
        <v>0</v>
      </c>
      <c r="L219" s="79">
        <f t="shared" si="140"/>
        <v>0</v>
      </c>
      <c r="M219" s="80">
        <f t="shared" si="137"/>
        <v>0</v>
      </c>
      <c r="N219" s="81">
        <f t="shared" si="141"/>
        <v>0</v>
      </c>
      <c r="O219" s="82">
        <f t="shared" si="142"/>
        <v>0</v>
      </c>
      <c r="P219" s="83"/>
      <c r="Q219" s="78">
        <f t="shared" si="143"/>
        <v>0</v>
      </c>
    </row>
    <row r="220" spans="1:17" ht="15" thickBot="1" x14ac:dyDescent="0.35">
      <c r="A220" s="111"/>
      <c r="B220" s="341" t="s">
        <v>149</v>
      </c>
      <c r="C220" s="341"/>
      <c r="D220" s="342"/>
      <c r="E220" s="121">
        <f>SUM(E209:E219)</f>
        <v>0</v>
      </c>
      <c r="F220" s="129"/>
      <c r="G220" s="124">
        <f t="shared" ref="G220:O220" si="144">SUM(G209:G219)</f>
        <v>0</v>
      </c>
      <c r="H220" s="89">
        <f t="shared" si="144"/>
        <v>0</v>
      </c>
      <c r="I220" s="89">
        <f t="shared" si="144"/>
        <v>0</v>
      </c>
      <c r="J220" s="116">
        <f t="shared" si="144"/>
        <v>0</v>
      </c>
      <c r="K220" s="84">
        <f t="shared" si="144"/>
        <v>0</v>
      </c>
      <c r="L220" s="84">
        <f t="shared" si="144"/>
        <v>0</v>
      </c>
      <c r="M220" s="85">
        <f t="shared" si="144"/>
        <v>0</v>
      </c>
      <c r="N220" s="90">
        <f t="shared" si="144"/>
        <v>0</v>
      </c>
      <c r="O220" s="91">
        <f t="shared" si="144"/>
        <v>0</v>
      </c>
      <c r="P220" s="86"/>
      <c r="Q220" s="84">
        <f>SUM(Q209:Q219)</f>
        <v>0</v>
      </c>
    </row>
    <row r="221" spans="1:17" x14ac:dyDescent="0.3">
      <c r="A221" s="111"/>
      <c r="B221" s="343" t="s">
        <v>19</v>
      </c>
      <c r="C221" s="307" t="s">
        <v>95</v>
      </c>
      <c r="D221" s="345" t="s">
        <v>96</v>
      </c>
      <c r="E221" s="118"/>
      <c r="F221" s="130"/>
      <c r="G221" s="56"/>
      <c r="H221" s="57"/>
      <c r="I221" s="58"/>
      <c r="J221" s="231">
        <f>SUM(G221:I221)</f>
        <v>0</v>
      </c>
      <c r="K221" s="15">
        <f>E221*J221</f>
        <v>0</v>
      </c>
      <c r="L221" s="17">
        <f>25%*K221</f>
        <v>0</v>
      </c>
      <c r="M221" s="18">
        <f t="shared" ref="M221:M231" si="145">ROUND(SUM(K221:L221),0)</f>
        <v>0</v>
      </c>
      <c r="N221" s="19">
        <f>$N$4*$M221</f>
        <v>0</v>
      </c>
      <c r="O221" s="20">
        <f>$O$4*$M221</f>
        <v>0</v>
      </c>
      <c r="P221" s="21"/>
      <c r="Q221" s="15">
        <f>ROUND(SUM($N221:$P221),0)</f>
        <v>0</v>
      </c>
    </row>
    <row r="222" spans="1:17" x14ac:dyDescent="0.3">
      <c r="A222" s="111"/>
      <c r="B222" s="344"/>
      <c r="C222" s="308"/>
      <c r="D222" s="346"/>
      <c r="E222" s="119"/>
      <c r="F222" s="127"/>
      <c r="G222" s="69"/>
      <c r="H222" s="70"/>
      <c r="I222" s="71"/>
      <c r="J222" s="231">
        <f t="shared" ref="J222:J231" si="146">SUM(G222:I222)</f>
        <v>0</v>
      </c>
      <c r="K222" s="72">
        <f t="shared" ref="K222:K231" si="147">E222*J222</f>
        <v>0</v>
      </c>
      <c r="L222" s="73">
        <f t="shared" ref="L222:L231" si="148">25%*K222</f>
        <v>0</v>
      </c>
      <c r="M222" s="74">
        <f t="shared" si="145"/>
        <v>0</v>
      </c>
      <c r="N222" s="19">
        <f t="shared" ref="N222:N231" si="149">$N$4*$M222</f>
        <v>0</v>
      </c>
      <c r="O222" s="20">
        <f t="shared" ref="O222:O231" si="150">$O$4*$M222</f>
        <v>0</v>
      </c>
      <c r="P222" s="21"/>
      <c r="Q222" s="72">
        <f t="shared" ref="Q222:Q231" si="151">ROUND(SUM($N222:$P222),0)</f>
        <v>0</v>
      </c>
    </row>
    <row r="223" spans="1:17" x14ac:dyDescent="0.3">
      <c r="A223" s="111"/>
      <c r="B223" s="344"/>
      <c r="C223" s="308"/>
      <c r="D223" s="346"/>
      <c r="E223" s="119"/>
      <c r="F223" s="127"/>
      <c r="G223" s="69"/>
      <c r="H223" s="70"/>
      <c r="I223" s="71"/>
      <c r="J223" s="231">
        <f t="shared" si="146"/>
        <v>0</v>
      </c>
      <c r="K223" s="72">
        <f t="shared" si="147"/>
        <v>0</v>
      </c>
      <c r="L223" s="73">
        <f t="shared" si="148"/>
        <v>0</v>
      </c>
      <c r="M223" s="74">
        <f t="shared" si="145"/>
        <v>0</v>
      </c>
      <c r="N223" s="19">
        <f t="shared" si="149"/>
        <v>0</v>
      </c>
      <c r="O223" s="20">
        <f t="shared" si="150"/>
        <v>0</v>
      </c>
      <c r="P223" s="21"/>
      <c r="Q223" s="72">
        <f t="shared" si="151"/>
        <v>0</v>
      </c>
    </row>
    <row r="224" spans="1:17" x14ac:dyDescent="0.3">
      <c r="A224" s="111"/>
      <c r="B224" s="344"/>
      <c r="C224" s="308"/>
      <c r="D224" s="346"/>
      <c r="E224" s="119"/>
      <c r="F224" s="127"/>
      <c r="G224" s="69"/>
      <c r="H224" s="70"/>
      <c r="I224" s="71"/>
      <c r="J224" s="231">
        <f t="shared" si="146"/>
        <v>0</v>
      </c>
      <c r="K224" s="72">
        <f t="shared" si="147"/>
        <v>0</v>
      </c>
      <c r="L224" s="73">
        <f t="shared" si="148"/>
        <v>0</v>
      </c>
      <c r="M224" s="74">
        <f t="shared" si="145"/>
        <v>0</v>
      </c>
      <c r="N224" s="19">
        <f t="shared" si="149"/>
        <v>0</v>
      </c>
      <c r="O224" s="20">
        <f t="shared" si="150"/>
        <v>0</v>
      </c>
      <c r="P224" s="21"/>
      <c r="Q224" s="72">
        <f t="shared" si="151"/>
        <v>0</v>
      </c>
    </row>
    <row r="225" spans="1:17" x14ac:dyDescent="0.3">
      <c r="A225" s="111"/>
      <c r="B225" s="344"/>
      <c r="C225" s="308"/>
      <c r="D225" s="346"/>
      <c r="E225" s="119"/>
      <c r="F225" s="127"/>
      <c r="G225" s="69"/>
      <c r="H225" s="70"/>
      <c r="I225" s="71"/>
      <c r="J225" s="231">
        <f t="shared" si="146"/>
        <v>0</v>
      </c>
      <c r="K225" s="72">
        <f t="shared" si="147"/>
        <v>0</v>
      </c>
      <c r="L225" s="73">
        <f t="shared" si="148"/>
        <v>0</v>
      </c>
      <c r="M225" s="74">
        <f t="shared" si="145"/>
        <v>0</v>
      </c>
      <c r="N225" s="19">
        <f t="shared" si="149"/>
        <v>0</v>
      </c>
      <c r="O225" s="20">
        <f t="shared" si="150"/>
        <v>0</v>
      </c>
      <c r="P225" s="21"/>
      <c r="Q225" s="72">
        <f t="shared" si="151"/>
        <v>0</v>
      </c>
    </row>
    <row r="226" spans="1:17" x14ac:dyDescent="0.3">
      <c r="A226" s="111"/>
      <c r="B226" s="344"/>
      <c r="C226" s="308"/>
      <c r="D226" s="346"/>
      <c r="E226" s="119"/>
      <c r="F226" s="127"/>
      <c r="G226" s="69"/>
      <c r="H226" s="70"/>
      <c r="I226" s="71"/>
      <c r="J226" s="231">
        <f t="shared" si="146"/>
        <v>0</v>
      </c>
      <c r="K226" s="72">
        <f t="shared" si="147"/>
        <v>0</v>
      </c>
      <c r="L226" s="73">
        <f t="shared" si="148"/>
        <v>0</v>
      </c>
      <c r="M226" s="74">
        <f t="shared" si="145"/>
        <v>0</v>
      </c>
      <c r="N226" s="19">
        <f t="shared" si="149"/>
        <v>0</v>
      </c>
      <c r="O226" s="20">
        <f t="shared" si="150"/>
        <v>0</v>
      </c>
      <c r="P226" s="21"/>
      <c r="Q226" s="72">
        <f t="shared" si="151"/>
        <v>0</v>
      </c>
    </row>
    <row r="227" spans="1:17" x14ac:dyDescent="0.3">
      <c r="A227" s="111"/>
      <c r="B227" s="344"/>
      <c r="C227" s="308"/>
      <c r="D227" s="346"/>
      <c r="E227" s="119"/>
      <c r="F227" s="127"/>
      <c r="G227" s="69"/>
      <c r="H227" s="70"/>
      <c r="I227" s="71"/>
      <c r="J227" s="231">
        <f t="shared" si="146"/>
        <v>0</v>
      </c>
      <c r="K227" s="72">
        <f t="shared" si="147"/>
        <v>0</v>
      </c>
      <c r="L227" s="73">
        <f t="shared" si="148"/>
        <v>0</v>
      </c>
      <c r="M227" s="74">
        <f t="shared" si="145"/>
        <v>0</v>
      </c>
      <c r="N227" s="19">
        <f t="shared" si="149"/>
        <v>0</v>
      </c>
      <c r="O227" s="20">
        <f t="shared" si="150"/>
        <v>0</v>
      </c>
      <c r="P227" s="21"/>
      <c r="Q227" s="72">
        <f t="shared" si="151"/>
        <v>0</v>
      </c>
    </row>
    <row r="228" spans="1:17" x14ac:dyDescent="0.3">
      <c r="A228" s="111"/>
      <c r="B228" s="344"/>
      <c r="C228" s="308"/>
      <c r="D228" s="346"/>
      <c r="E228" s="119"/>
      <c r="F228" s="127"/>
      <c r="G228" s="69"/>
      <c r="H228" s="70"/>
      <c r="I228" s="71"/>
      <c r="J228" s="231">
        <f t="shared" si="146"/>
        <v>0</v>
      </c>
      <c r="K228" s="72">
        <f t="shared" si="147"/>
        <v>0</v>
      </c>
      <c r="L228" s="73">
        <f t="shared" si="148"/>
        <v>0</v>
      </c>
      <c r="M228" s="74">
        <f t="shared" si="145"/>
        <v>0</v>
      </c>
      <c r="N228" s="19">
        <f t="shared" si="149"/>
        <v>0</v>
      </c>
      <c r="O228" s="20">
        <f t="shared" si="150"/>
        <v>0</v>
      </c>
      <c r="P228" s="21"/>
      <c r="Q228" s="72">
        <f t="shared" si="151"/>
        <v>0</v>
      </c>
    </row>
    <row r="229" spans="1:17" x14ac:dyDescent="0.3">
      <c r="A229" s="111"/>
      <c r="B229" s="344"/>
      <c r="C229" s="308"/>
      <c r="D229" s="346"/>
      <c r="E229" s="119"/>
      <c r="F229" s="127"/>
      <c r="G229" s="69"/>
      <c r="H229" s="70"/>
      <c r="I229" s="71"/>
      <c r="J229" s="231">
        <f t="shared" si="146"/>
        <v>0</v>
      </c>
      <c r="K229" s="72">
        <f t="shared" si="147"/>
        <v>0</v>
      </c>
      <c r="L229" s="73">
        <f t="shared" si="148"/>
        <v>0</v>
      </c>
      <c r="M229" s="74">
        <f t="shared" si="145"/>
        <v>0</v>
      </c>
      <c r="N229" s="19">
        <f t="shared" si="149"/>
        <v>0</v>
      </c>
      <c r="O229" s="20">
        <f t="shared" si="150"/>
        <v>0</v>
      </c>
      <c r="P229" s="21"/>
      <c r="Q229" s="72">
        <f t="shared" si="151"/>
        <v>0</v>
      </c>
    </row>
    <row r="230" spans="1:17" x14ac:dyDescent="0.3">
      <c r="A230" s="111"/>
      <c r="B230" s="344"/>
      <c r="C230" s="308"/>
      <c r="D230" s="346"/>
      <c r="E230" s="119"/>
      <c r="F230" s="127"/>
      <c r="G230" s="69"/>
      <c r="H230" s="70"/>
      <c r="I230" s="71"/>
      <c r="J230" s="231">
        <f t="shared" si="146"/>
        <v>0</v>
      </c>
      <c r="K230" s="72">
        <f t="shared" si="147"/>
        <v>0</v>
      </c>
      <c r="L230" s="73">
        <f t="shared" si="148"/>
        <v>0</v>
      </c>
      <c r="M230" s="74">
        <f t="shared" si="145"/>
        <v>0</v>
      </c>
      <c r="N230" s="19">
        <f t="shared" si="149"/>
        <v>0</v>
      </c>
      <c r="O230" s="20">
        <f t="shared" si="150"/>
        <v>0</v>
      </c>
      <c r="P230" s="21"/>
      <c r="Q230" s="72">
        <f t="shared" si="151"/>
        <v>0</v>
      </c>
    </row>
    <row r="231" spans="1:17" ht="15" thickBot="1" x14ac:dyDescent="0.35">
      <c r="A231" s="111"/>
      <c r="B231" s="344"/>
      <c r="C231" s="308"/>
      <c r="D231" s="346"/>
      <c r="E231" s="120"/>
      <c r="F231" s="128"/>
      <c r="G231" s="75"/>
      <c r="H231" s="76"/>
      <c r="I231" s="77"/>
      <c r="J231" s="231">
        <f t="shared" si="146"/>
        <v>0</v>
      </c>
      <c r="K231" s="78">
        <f t="shared" si="147"/>
        <v>0</v>
      </c>
      <c r="L231" s="79">
        <f t="shared" si="148"/>
        <v>0</v>
      </c>
      <c r="M231" s="80">
        <f t="shared" si="145"/>
        <v>0</v>
      </c>
      <c r="N231" s="81">
        <f t="shared" si="149"/>
        <v>0</v>
      </c>
      <c r="O231" s="82">
        <f t="shared" si="150"/>
        <v>0</v>
      </c>
      <c r="P231" s="83"/>
      <c r="Q231" s="78">
        <f t="shared" si="151"/>
        <v>0</v>
      </c>
    </row>
    <row r="232" spans="1:17" ht="15" thickBot="1" x14ac:dyDescent="0.35">
      <c r="A232" s="111"/>
      <c r="B232" s="341" t="s">
        <v>150</v>
      </c>
      <c r="C232" s="341"/>
      <c r="D232" s="342"/>
      <c r="E232" s="121">
        <f>SUM(E221:E231)</f>
        <v>0</v>
      </c>
      <c r="F232" s="129"/>
      <c r="G232" s="124">
        <f t="shared" ref="G232:O232" si="152">SUM(G221:G231)</f>
        <v>0</v>
      </c>
      <c r="H232" s="89">
        <f t="shared" si="152"/>
        <v>0</v>
      </c>
      <c r="I232" s="89">
        <f t="shared" si="152"/>
        <v>0</v>
      </c>
      <c r="J232" s="116">
        <f t="shared" si="152"/>
        <v>0</v>
      </c>
      <c r="K232" s="84">
        <f t="shared" si="152"/>
        <v>0</v>
      </c>
      <c r="L232" s="84">
        <f t="shared" si="152"/>
        <v>0</v>
      </c>
      <c r="M232" s="85">
        <f t="shared" si="152"/>
        <v>0</v>
      </c>
      <c r="N232" s="90">
        <f t="shared" si="152"/>
        <v>0</v>
      </c>
      <c r="O232" s="91">
        <f t="shared" si="152"/>
        <v>0</v>
      </c>
      <c r="P232" s="86"/>
      <c r="Q232" s="84">
        <f>SUM(Q221:Q231)</f>
        <v>0</v>
      </c>
    </row>
    <row r="233" spans="1:17" x14ac:dyDescent="0.3">
      <c r="A233" s="111"/>
      <c r="B233" s="343" t="s">
        <v>20</v>
      </c>
      <c r="C233" s="307" t="s">
        <v>97</v>
      </c>
      <c r="D233" s="345" t="s">
        <v>98</v>
      </c>
      <c r="E233" s="118"/>
      <c r="F233" s="130"/>
      <c r="G233" s="56"/>
      <c r="H233" s="57"/>
      <c r="I233" s="58"/>
      <c r="J233" s="231">
        <f>SUM(G233:I233)</f>
        <v>0</v>
      </c>
      <c r="K233" s="15">
        <f>E233*J233</f>
        <v>0</v>
      </c>
      <c r="L233" s="17">
        <f>25%*K233</f>
        <v>0</v>
      </c>
      <c r="M233" s="18">
        <f t="shared" ref="M233:M243" si="153">ROUND(SUM(K233:L233),0)</f>
        <v>0</v>
      </c>
      <c r="N233" s="19">
        <f>$N$4*$M233</f>
        <v>0</v>
      </c>
      <c r="O233" s="20">
        <f>$O$4*$M233</f>
        <v>0</v>
      </c>
      <c r="P233" s="21"/>
      <c r="Q233" s="15">
        <f>ROUND(SUM($N233:$P233),0)</f>
        <v>0</v>
      </c>
    </row>
    <row r="234" spans="1:17" x14ac:dyDescent="0.3">
      <c r="A234" s="111"/>
      <c r="B234" s="344"/>
      <c r="C234" s="308"/>
      <c r="D234" s="346"/>
      <c r="E234" s="119"/>
      <c r="F234" s="127"/>
      <c r="G234" s="69"/>
      <c r="H234" s="70"/>
      <c r="I234" s="71"/>
      <c r="J234" s="231">
        <f t="shared" ref="J234:J243" si="154">SUM(G234:I234)</f>
        <v>0</v>
      </c>
      <c r="K234" s="72">
        <f t="shared" ref="K234:K243" si="155">E234*J234</f>
        <v>0</v>
      </c>
      <c r="L234" s="73">
        <f t="shared" ref="L234:L243" si="156">25%*K234</f>
        <v>0</v>
      </c>
      <c r="M234" s="74">
        <f t="shared" si="153"/>
        <v>0</v>
      </c>
      <c r="N234" s="19">
        <f t="shared" ref="N234:N243" si="157">$N$4*$M234</f>
        <v>0</v>
      </c>
      <c r="O234" s="20">
        <f t="shared" ref="O234:O243" si="158">$O$4*$M234</f>
        <v>0</v>
      </c>
      <c r="P234" s="21"/>
      <c r="Q234" s="72">
        <f t="shared" ref="Q234:Q243" si="159">ROUND(SUM($N234:$P234),0)</f>
        <v>0</v>
      </c>
    </row>
    <row r="235" spans="1:17" x14ac:dyDescent="0.3">
      <c r="A235" s="111"/>
      <c r="B235" s="344"/>
      <c r="C235" s="308"/>
      <c r="D235" s="346"/>
      <c r="E235" s="119"/>
      <c r="F235" s="127"/>
      <c r="G235" s="69"/>
      <c r="H235" s="70"/>
      <c r="I235" s="71"/>
      <c r="J235" s="231">
        <f t="shared" si="154"/>
        <v>0</v>
      </c>
      <c r="K235" s="72">
        <f t="shared" si="155"/>
        <v>0</v>
      </c>
      <c r="L235" s="73">
        <f t="shared" si="156"/>
        <v>0</v>
      </c>
      <c r="M235" s="74">
        <f t="shared" si="153"/>
        <v>0</v>
      </c>
      <c r="N235" s="19">
        <f t="shared" si="157"/>
        <v>0</v>
      </c>
      <c r="O235" s="20">
        <f t="shared" si="158"/>
        <v>0</v>
      </c>
      <c r="P235" s="21"/>
      <c r="Q235" s="72">
        <f t="shared" si="159"/>
        <v>0</v>
      </c>
    </row>
    <row r="236" spans="1:17" x14ac:dyDescent="0.3">
      <c r="A236" s="111"/>
      <c r="B236" s="344"/>
      <c r="C236" s="308"/>
      <c r="D236" s="346"/>
      <c r="E236" s="119"/>
      <c r="F236" s="127"/>
      <c r="G236" s="69"/>
      <c r="H236" s="70"/>
      <c r="I236" s="71"/>
      <c r="J236" s="231">
        <f t="shared" si="154"/>
        <v>0</v>
      </c>
      <c r="K236" s="72">
        <f t="shared" si="155"/>
        <v>0</v>
      </c>
      <c r="L236" s="73">
        <f t="shared" si="156"/>
        <v>0</v>
      </c>
      <c r="M236" s="74">
        <f t="shared" si="153"/>
        <v>0</v>
      </c>
      <c r="N236" s="19">
        <f t="shared" si="157"/>
        <v>0</v>
      </c>
      <c r="O236" s="20">
        <f t="shared" si="158"/>
        <v>0</v>
      </c>
      <c r="P236" s="21"/>
      <c r="Q236" s="72">
        <f t="shared" si="159"/>
        <v>0</v>
      </c>
    </row>
    <row r="237" spans="1:17" x14ac:dyDescent="0.3">
      <c r="A237" s="111"/>
      <c r="B237" s="344"/>
      <c r="C237" s="308"/>
      <c r="D237" s="346"/>
      <c r="E237" s="119"/>
      <c r="F237" s="127"/>
      <c r="G237" s="69"/>
      <c r="H237" s="70"/>
      <c r="I237" s="71"/>
      <c r="J237" s="231">
        <f t="shared" si="154"/>
        <v>0</v>
      </c>
      <c r="K237" s="72">
        <f t="shared" si="155"/>
        <v>0</v>
      </c>
      <c r="L237" s="73">
        <f t="shared" si="156"/>
        <v>0</v>
      </c>
      <c r="M237" s="74">
        <f t="shared" si="153"/>
        <v>0</v>
      </c>
      <c r="N237" s="19">
        <f t="shared" si="157"/>
        <v>0</v>
      </c>
      <c r="O237" s="20">
        <f t="shared" si="158"/>
        <v>0</v>
      </c>
      <c r="P237" s="21"/>
      <c r="Q237" s="72">
        <f t="shared" si="159"/>
        <v>0</v>
      </c>
    </row>
    <row r="238" spans="1:17" x14ac:dyDescent="0.3">
      <c r="A238" s="111"/>
      <c r="B238" s="344"/>
      <c r="C238" s="308"/>
      <c r="D238" s="346"/>
      <c r="E238" s="119"/>
      <c r="F238" s="127"/>
      <c r="G238" s="69"/>
      <c r="H238" s="70"/>
      <c r="I238" s="71"/>
      <c r="J238" s="231">
        <f t="shared" si="154"/>
        <v>0</v>
      </c>
      <c r="K238" s="72">
        <f t="shared" si="155"/>
        <v>0</v>
      </c>
      <c r="L238" s="73">
        <f t="shared" si="156"/>
        <v>0</v>
      </c>
      <c r="M238" s="74">
        <f t="shared" si="153"/>
        <v>0</v>
      </c>
      <c r="N238" s="19">
        <f t="shared" si="157"/>
        <v>0</v>
      </c>
      <c r="O238" s="20">
        <f t="shared" si="158"/>
        <v>0</v>
      </c>
      <c r="P238" s="21"/>
      <c r="Q238" s="72">
        <f t="shared" si="159"/>
        <v>0</v>
      </c>
    </row>
    <row r="239" spans="1:17" x14ac:dyDescent="0.3">
      <c r="A239" s="111"/>
      <c r="B239" s="344"/>
      <c r="C239" s="308"/>
      <c r="D239" s="346"/>
      <c r="E239" s="119"/>
      <c r="F239" s="127"/>
      <c r="G239" s="69"/>
      <c r="H239" s="70"/>
      <c r="I239" s="71"/>
      <c r="J239" s="231">
        <f t="shared" si="154"/>
        <v>0</v>
      </c>
      <c r="K239" s="72">
        <f t="shared" si="155"/>
        <v>0</v>
      </c>
      <c r="L239" s="73">
        <f t="shared" si="156"/>
        <v>0</v>
      </c>
      <c r="M239" s="74">
        <f t="shared" si="153"/>
        <v>0</v>
      </c>
      <c r="N239" s="19">
        <f t="shared" si="157"/>
        <v>0</v>
      </c>
      <c r="O239" s="20">
        <f t="shared" si="158"/>
        <v>0</v>
      </c>
      <c r="P239" s="21"/>
      <c r="Q239" s="72">
        <f t="shared" si="159"/>
        <v>0</v>
      </c>
    </row>
    <row r="240" spans="1:17" x14ac:dyDescent="0.3">
      <c r="A240" s="111"/>
      <c r="B240" s="344"/>
      <c r="C240" s="308"/>
      <c r="D240" s="346"/>
      <c r="E240" s="119"/>
      <c r="F240" s="127"/>
      <c r="G240" s="69"/>
      <c r="H240" s="70"/>
      <c r="I240" s="71"/>
      <c r="J240" s="231">
        <f t="shared" si="154"/>
        <v>0</v>
      </c>
      <c r="K240" s="72">
        <f t="shared" si="155"/>
        <v>0</v>
      </c>
      <c r="L240" s="73">
        <f t="shared" si="156"/>
        <v>0</v>
      </c>
      <c r="M240" s="74">
        <f t="shared" si="153"/>
        <v>0</v>
      </c>
      <c r="N240" s="19">
        <f t="shared" si="157"/>
        <v>0</v>
      </c>
      <c r="O240" s="20">
        <f t="shared" si="158"/>
        <v>0</v>
      </c>
      <c r="P240" s="21"/>
      <c r="Q240" s="72">
        <f t="shared" si="159"/>
        <v>0</v>
      </c>
    </row>
    <row r="241" spans="1:17" x14ac:dyDescent="0.3">
      <c r="A241" s="111"/>
      <c r="B241" s="344"/>
      <c r="C241" s="308"/>
      <c r="D241" s="346"/>
      <c r="E241" s="119"/>
      <c r="F241" s="127"/>
      <c r="G241" s="69"/>
      <c r="H241" s="70"/>
      <c r="I241" s="71"/>
      <c r="J241" s="231">
        <f t="shared" si="154"/>
        <v>0</v>
      </c>
      <c r="K241" s="72">
        <f t="shared" si="155"/>
        <v>0</v>
      </c>
      <c r="L241" s="73">
        <f t="shared" si="156"/>
        <v>0</v>
      </c>
      <c r="M241" s="74">
        <f t="shared" si="153"/>
        <v>0</v>
      </c>
      <c r="N241" s="19">
        <f t="shared" si="157"/>
        <v>0</v>
      </c>
      <c r="O241" s="20">
        <f t="shared" si="158"/>
        <v>0</v>
      </c>
      <c r="P241" s="21"/>
      <c r="Q241" s="72">
        <f t="shared" si="159"/>
        <v>0</v>
      </c>
    </row>
    <row r="242" spans="1:17" x14ac:dyDescent="0.3">
      <c r="A242" s="111"/>
      <c r="B242" s="344"/>
      <c r="C242" s="308"/>
      <c r="D242" s="346"/>
      <c r="E242" s="119"/>
      <c r="F242" s="127"/>
      <c r="G242" s="69"/>
      <c r="H242" s="70"/>
      <c r="I242" s="71"/>
      <c r="J242" s="231">
        <f t="shared" si="154"/>
        <v>0</v>
      </c>
      <c r="K242" s="72">
        <f t="shared" si="155"/>
        <v>0</v>
      </c>
      <c r="L242" s="73">
        <f t="shared" si="156"/>
        <v>0</v>
      </c>
      <c r="M242" s="74">
        <f t="shared" si="153"/>
        <v>0</v>
      </c>
      <c r="N242" s="19">
        <f t="shared" si="157"/>
        <v>0</v>
      </c>
      <c r="O242" s="20">
        <f t="shared" si="158"/>
        <v>0</v>
      </c>
      <c r="P242" s="21"/>
      <c r="Q242" s="72">
        <f t="shared" si="159"/>
        <v>0</v>
      </c>
    </row>
    <row r="243" spans="1:17" ht="15" thickBot="1" x14ac:dyDescent="0.35">
      <c r="A243" s="111"/>
      <c r="B243" s="344"/>
      <c r="C243" s="308"/>
      <c r="D243" s="346"/>
      <c r="E243" s="120"/>
      <c r="F243" s="128"/>
      <c r="G243" s="75"/>
      <c r="H243" s="76"/>
      <c r="I243" s="77"/>
      <c r="J243" s="231">
        <f t="shared" si="154"/>
        <v>0</v>
      </c>
      <c r="K243" s="78">
        <f t="shared" si="155"/>
        <v>0</v>
      </c>
      <c r="L243" s="79">
        <f t="shared" si="156"/>
        <v>0</v>
      </c>
      <c r="M243" s="80">
        <f t="shared" si="153"/>
        <v>0</v>
      </c>
      <c r="N243" s="81">
        <f t="shared" si="157"/>
        <v>0</v>
      </c>
      <c r="O243" s="82">
        <f t="shared" si="158"/>
        <v>0</v>
      </c>
      <c r="P243" s="83"/>
      <c r="Q243" s="78">
        <f t="shared" si="159"/>
        <v>0</v>
      </c>
    </row>
    <row r="244" spans="1:17" ht="15" thickBot="1" x14ac:dyDescent="0.35">
      <c r="A244" s="111"/>
      <c r="B244" s="341" t="s">
        <v>151</v>
      </c>
      <c r="C244" s="341"/>
      <c r="D244" s="342"/>
      <c r="E244" s="121">
        <f>SUM(E233:E243)</f>
        <v>0</v>
      </c>
      <c r="F244" s="129"/>
      <c r="G244" s="124">
        <f t="shared" ref="G244:O244" si="160">SUM(G233:G243)</f>
        <v>0</v>
      </c>
      <c r="H244" s="89">
        <f t="shared" si="160"/>
        <v>0</v>
      </c>
      <c r="I244" s="89">
        <f t="shared" si="160"/>
        <v>0</v>
      </c>
      <c r="J244" s="116">
        <f t="shared" si="160"/>
        <v>0</v>
      </c>
      <c r="K244" s="84">
        <f t="shared" si="160"/>
        <v>0</v>
      </c>
      <c r="L244" s="84">
        <f t="shared" si="160"/>
        <v>0</v>
      </c>
      <c r="M244" s="85">
        <f t="shared" si="160"/>
        <v>0</v>
      </c>
      <c r="N244" s="90">
        <f t="shared" si="160"/>
        <v>0</v>
      </c>
      <c r="O244" s="91">
        <f t="shared" si="160"/>
        <v>0</v>
      </c>
      <c r="P244" s="86"/>
      <c r="Q244" s="84">
        <f>SUM(Q233:Q243)</f>
        <v>0</v>
      </c>
    </row>
    <row r="245" spans="1:17" x14ac:dyDescent="0.3">
      <c r="A245" s="111"/>
      <c r="B245" s="343" t="s">
        <v>21</v>
      </c>
      <c r="C245" s="307" t="s">
        <v>176</v>
      </c>
      <c r="D245" s="345" t="s">
        <v>99</v>
      </c>
      <c r="E245" s="118"/>
      <c r="F245" s="130"/>
      <c r="G245" s="56"/>
      <c r="H245" s="57"/>
      <c r="I245" s="58"/>
      <c r="J245" s="231">
        <f>SUM(G245:I245)</f>
        <v>0</v>
      </c>
      <c r="K245" s="15">
        <f>E245*J245</f>
        <v>0</v>
      </c>
      <c r="L245" s="17">
        <f>25%*K245</f>
        <v>0</v>
      </c>
      <c r="M245" s="18">
        <f t="shared" ref="M245:M255" si="161">ROUND(SUM(K245:L245),0)</f>
        <v>0</v>
      </c>
      <c r="N245" s="19">
        <f>$N$4*$M245</f>
        <v>0</v>
      </c>
      <c r="O245" s="20">
        <f>$O$4*$M245</f>
        <v>0</v>
      </c>
      <c r="P245" s="21"/>
      <c r="Q245" s="15">
        <f>ROUND(SUM($N245:$P245),0)</f>
        <v>0</v>
      </c>
    </row>
    <row r="246" spans="1:17" x14ac:dyDescent="0.3">
      <c r="A246" s="111"/>
      <c r="B246" s="344"/>
      <c r="C246" s="308"/>
      <c r="D246" s="346"/>
      <c r="E246" s="119"/>
      <c r="F246" s="127"/>
      <c r="G246" s="69"/>
      <c r="H246" s="70"/>
      <c r="I246" s="71"/>
      <c r="J246" s="231">
        <f t="shared" ref="J246:J255" si="162">SUM(G246:I246)</f>
        <v>0</v>
      </c>
      <c r="K246" s="72">
        <f t="shared" ref="K246:K255" si="163">E246*J246</f>
        <v>0</v>
      </c>
      <c r="L246" s="73">
        <f t="shared" ref="L246:L255" si="164">25%*K246</f>
        <v>0</v>
      </c>
      <c r="M246" s="74">
        <f t="shared" si="161"/>
        <v>0</v>
      </c>
      <c r="N246" s="19">
        <f t="shared" ref="N246:N255" si="165">$N$4*$M246</f>
        <v>0</v>
      </c>
      <c r="O246" s="20">
        <f t="shared" ref="O246:O255" si="166">$O$4*$M246</f>
        <v>0</v>
      </c>
      <c r="P246" s="21"/>
      <c r="Q246" s="72">
        <f t="shared" ref="Q246:Q255" si="167">ROUND(SUM($N246:$P246),0)</f>
        <v>0</v>
      </c>
    </row>
    <row r="247" spans="1:17" x14ac:dyDescent="0.3">
      <c r="A247" s="111"/>
      <c r="B247" s="344"/>
      <c r="C247" s="308"/>
      <c r="D247" s="346"/>
      <c r="E247" s="119"/>
      <c r="F247" s="127"/>
      <c r="G247" s="69"/>
      <c r="H247" s="70"/>
      <c r="I247" s="71"/>
      <c r="J247" s="231">
        <f t="shared" si="162"/>
        <v>0</v>
      </c>
      <c r="K247" s="72">
        <f t="shared" si="163"/>
        <v>0</v>
      </c>
      <c r="L247" s="73">
        <f t="shared" si="164"/>
        <v>0</v>
      </c>
      <c r="M247" s="74">
        <f t="shared" si="161"/>
        <v>0</v>
      </c>
      <c r="N247" s="19">
        <f t="shared" si="165"/>
        <v>0</v>
      </c>
      <c r="O247" s="20">
        <f t="shared" si="166"/>
        <v>0</v>
      </c>
      <c r="P247" s="21"/>
      <c r="Q247" s="72">
        <f t="shared" si="167"/>
        <v>0</v>
      </c>
    </row>
    <row r="248" spans="1:17" x14ac:dyDescent="0.3">
      <c r="A248" s="111"/>
      <c r="B248" s="344"/>
      <c r="C248" s="308"/>
      <c r="D248" s="346"/>
      <c r="E248" s="119"/>
      <c r="F248" s="127"/>
      <c r="G248" s="69"/>
      <c r="H248" s="70"/>
      <c r="I248" s="71"/>
      <c r="J248" s="231">
        <f t="shared" si="162"/>
        <v>0</v>
      </c>
      <c r="K248" s="72">
        <f t="shared" si="163"/>
        <v>0</v>
      </c>
      <c r="L248" s="73">
        <f t="shared" si="164"/>
        <v>0</v>
      </c>
      <c r="M248" s="74">
        <f t="shared" si="161"/>
        <v>0</v>
      </c>
      <c r="N248" s="19">
        <f t="shared" si="165"/>
        <v>0</v>
      </c>
      <c r="O248" s="20">
        <f t="shared" si="166"/>
        <v>0</v>
      </c>
      <c r="P248" s="21"/>
      <c r="Q248" s="72">
        <f t="shared" si="167"/>
        <v>0</v>
      </c>
    </row>
    <row r="249" spans="1:17" x14ac:dyDescent="0.3">
      <c r="A249" s="111"/>
      <c r="B249" s="344"/>
      <c r="C249" s="308"/>
      <c r="D249" s="346"/>
      <c r="E249" s="119"/>
      <c r="F249" s="127"/>
      <c r="G249" s="69"/>
      <c r="H249" s="70"/>
      <c r="I249" s="71"/>
      <c r="J249" s="231">
        <f t="shared" si="162"/>
        <v>0</v>
      </c>
      <c r="K249" s="72">
        <f t="shared" si="163"/>
        <v>0</v>
      </c>
      <c r="L249" s="73">
        <f t="shared" si="164"/>
        <v>0</v>
      </c>
      <c r="M249" s="74">
        <f t="shared" si="161"/>
        <v>0</v>
      </c>
      <c r="N249" s="19">
        <f t="shared" si="165"/>
        <v>0</v>
      </c>
      <c r="O249" s="20">
        <f t="shared" si="166"/>
        <v>0</v>
      </c>
      <c r="P249" s="21"/>
      <c r="Q249" s="72">
        <f t="shared" si="167"/>
        <v>0</v>
      </c>
    </row>
    <row r="250" spans="1:17" x14ac:dyDescent="0.3">
      <c r="A250" s="111"/>
      <c r="B250" s="344"/>
      <c r="C250" s="308"/>
      <c r="D250" s="346"/>
      <c r="E250" s="119"/>
      <c r="F250" s="127"/>
      <c r="G250" s="69"/>
      <c r="H250" s="70"/>
      <c r="I250" s="71"/>
      <c r="J250" s="231">
        <f t="shared" si="162"/>
        <v>0</v>
      </c>
      <c r="K250" s="72">
        <f t="shared" si="163"/>
        <v>0</v>
      </c>
      <c r="L250" s="73">
        <f t="shared" si="164"/>
        <v>0</v>
      </c>
      <c r="M250" s="74">
        <f t="shared" si="161"/>
        <v>0</v>
      </c>
      <c r="N250" s="19">
        <f t="shared" si="165"/>
        <v>0</v>
      </c>
      <c r="O250" s="20">
        <f t="shared" si="166"/>
        <v>0</v>
      </c>
      <c r="P250" s="21"/>
      <c r="Q250" s="72">
        <f t="shared" si="167"/>
        <v>0</v>
      </c>
    </row>
    <row r="251" spans="1:17" x14ac:dyDescent="0.3">
      <c r="A251" s="111"/>
      <c r="B251" s="344"/>
      <c r="C251" s="308"/>
      <c r="D251" s="346"/>
      <c r="E251" s="119"/>
      <c r="F251" s="127"/>
      <c r="G251" s="69"/>
      <c r="H251" s="70"/>
      <c r="I251" s="71"/>
      <c r="J251" s="231">
        <f t="shared" si="162"/>
        <v>0</v>
      </c>
      <c r="K251" s="72">
        <f t="shared" si="163"/>
        <v>0</v>
      </c>
      <c r="L251" s="73">
        <f t="shared" si="164"/>
        <v>0</v>
      </c>
      <c r="M251" s="74">
        <f t="shared" si="161"/>
        <v>0</v>
      </c>
      <c r="N251" s="19">
        <f t="shared" si="165"/>
        <v>0</v>
      </c>
      <c r="O251" s="20">
        <f t="shared" si="166"/>
        <v>0</v>
      </c>
      <c r="P251" s="21"/>
      <c r="Q251" s="72">
        <f t="shared" si="167"/>
        <v>0</v>
      </c>
    </row>
    <row r="252" spans="1:17" x14ac:dyDescent="0.3">
      <c r="A252" s="111"/>
      <c r="B252" s="344"/>
      <c r="C252" s="308"/>
      <c r="D252" s="346"/>
      <c r="E252" s="119"/>
      <c r="F252" s="127"/>
      <c r="G252" s="69"/>
      <c r="H252" s="70"/>
      <c r="I252" s="71"/>
      <c r="J252" s="231">
        <f t="shared" si="162"/>
        <v>0</v>
      </c>
      <c r="K252" s="72">
        <f t="shared" si="163"/>
        <v>0</v>
      </c>
      <c r="L252" s="73">
        <f t="shared" si="164"/>
        <v>0</v>
      </c>
      <c r="M252" s="74">
        <f t="shared" si="161"/>
        <v>0</v>
      </c>
      <c r="N252" s="19">
        <f t="shared" si="165"/>
        <v>0</v>
      </c>
      <c r="O252" s="20">
        <f t="shared" si="166"/>
        <v>0</v>
      </c>
      <c r="P252" s="21"/>
      <c r="Q252" s="72">
        <f t="shared" si="167"/>
        <v>0</v>
      </c>
    </row>
    <row r="253" spans="1:17" x14ac:dyDescent="0.3">
      <c r="A253" s="111"/>
      <c r="B253" s="344"/>
      <c r="C253" s="308"/>
      <c r="D253" s="346"/>
      <c r="E253" s="119"/>
      <c r="F253" s="127"/>
      <c r="G253" s="69"/>
      <c r="H253" s="70"/>
      <c r="I253" s="71"/>
      <c r="J253" s="231">
        <f t="shared" si="162"/>
        <v>0</v>
      </c>
      <c r="K253" s="72">
        <f t="shared" si="163"/>
        <v>0</v>
      </c>
      <c r="L253" s="73">
        <f t="shared" si="164"/>
        <v>0</v>
      </c>
      <c r="M253" s="74">
        <f t="shared" si="161"/>
        <v>0</v>
      </c>
      <c r="N253" s="19">
        <f t="shared" si="165"/>
        <v>0</v>
      </c>
      <c r="O253" s="20">
        <f t="shared" si="166"/>
        <v>0</v>
      </c>
      <c r="P253" s="21"/>
      <c r="Q253" s="72">
        <f t="shared" si="167"/>
        <v>0</v>
      </c>
    </row>
    <row r="254" spans="1:17" x14ac:dyDescent="0.3">
      <c r="A254" s="111"/>
      <c r="B254" s="344"/>
      <c r="C254" s="308"/>
      <c r="D254" s="346"/>
      <c r="E254" s="119"/>
      <c r="F254" s="127"/>
      <c r="G254" s="69"/>
      <c r="H254" s="70"/>
      <c r="I254" s="71"/>
      <c r="J254" s="231">
        <f t="shared" si="162"/>
        <v>0</v>
      </c>
      <c r="K254" s="72">
        <f t="shared" si="163"/>
        <v>0</v>
      </c>
      <c r="L254" s="73">
        <f t="shared" si="164"/>
        <v>0</v>
      </c>
      <c r="M254" s="74">
        <f t="shared" si="161"/>
        <v>0</v>
      </c>
      <c r="N254" s="19">
        <f t="shared" si="165"/>
        <v>0</v>
      </c>
      <c r="O254" s="20">
        <f t="shared" si="166"/>
        <v>0</v>
      </c>
      <c r="P254" s="21"/>
      <c r="Q254" s="72">
        <f t="shared" si="167"/>
        <v>0</v>
      </c>
    </row>
    <row r="255" spans="1:17" ht="15" thickBot="1" x14ac:dyDescent="0.35">
      <c r="A255" s="111"/>
      <c r="B255" s="344"/>
      <c r="C255" s="308"/>
      <c r="D255" s="346"/>
      <c r="E255" s="120"/>
      <c r="F255" s="128"/>
      <c r="G255" s="75"/>
      <c r="H255" s="76"/>
      <c r="I255" s="77"/>
      <c r="J255" s="231">
        <f t="shared" si="162"/>
        <v>0</v>
      </c>
      <c r="K255" s="78">
        <f t="shared" si="163"/>
        <v>0</v>
      </c>
      <c r="L255" s="79">
        <f t="shared" si="164"/>
        <v>0</v>
      </c>
      <c r="M255" s="80">
        <f t="shared" si="161"/>
        <v>0</v>
      </c>
      <c r="N255" s="81">
        <f t="shared" si="165"/>
        <v>0</v>
      </c>
      <c r="O255" s="82">
        <f t="shared" si="166"/>
        <v>0</v>
      </c>
      <c r="P255" s="83"/>
      <c r="Q255" s="78">
        <f t="shared" si="167"/>
        <v>0</v>
      </c>
    </row>
    <row r="256" spans="1:17" ht="15" thickBot="1" x14ac:dyDescent="0.35">
      <c r="A256" s="111"/>
      <c r="B256" s="341" t="s">
        <v>146</v>
      </c>
      <c r="C256" s="341"/>
      <c r="D256" s="342"/>
      <c r="E256" s="121">
        <f>SUM(E245:E255)</f>
        <v>0</v>
      </c>
      <c r="F256" s="129"/>
      <c r="G256" s="124">
        <f t="shared" ref="G256:O256" si="168">SUM(G245:G255)</f>
        <v>0</v>
      </c>
      <c r="H256" s="89">
        <f t="shared" si="168"/>
        <v>0</v>
      </c>
      <c r="I256" s="89">
        <f t="shared" si="168"/>
        <v>0</v>
      </c>
      <c r="J256" s="116">
        <f t="shared" si="168"/>
        <v>0</v>
      </c>
      <c r="K256" s="84">
        <f t="shared" si="168"/>
        <v>0</v>
      </c>
      <c r="L256" s="84">
        <f t="shared" si="168"/>
        <v>0</v>
      </c>
      <c r="M256" s="85">
        <f t="shared" si="168"/>
        <v>0</v>
      </c>
      <c r="N256" s="90">
        <f t="shared" si="168"/>
        <v>0</v>
      </c>
      <c r="O256" s="91">
        <f t="shared" si="168"/>
        <v>0</v>
      </c>
      <c r="P256" s="86"/>
      <c r="Q256" s="84">
        <f>SUM(Q245:Q255)</f>
        <v>0</v>
      </c>
    </row>
    <row r="257" spans="1:17" x14ac:dyDescent="0.3">
      <c r="A257" s="111"/>
      <c r="B257" s="343" t="s">
        <v>22</v>
      </c>
      <c r="C257" s="307" t="s">
        <v>34</v>
      </c>
      <c r="D257" s="345" t="s">
        <v>100</v>
      </c>
      <c r="E257" s="118"/>
      <c r="F257" s="130"/>
      <c r="G257" s="56"/>
      <c r="H257" s="57"/>
      <c r="I257" s="58"/>
      <c r="J257" s="231">
        <f>SUM(G257:I257)</f>
        <v>0</v>
      </c>
      <c r="K257" s="15">
        <f>E257*J257</f>
        <v>0</v>
      </c>
      <c r="L257" s="17">
        <f>25%*K257</f>
        <v>0</v>
      </c>
      <c r="M257" s="18">
        <f t="shared" ref="M257:M267" si="169">ROUND(SUM(K257:L257),0)</f>
        <v>0</v>
      </c>
      <c r="N257" s="19">
        <f>$N$4*$M257</f>
        <v>0</v>
      </c>
      <c r="O257" s="20">
        <f>$O$4*$M257</f>
        <v>0</v>
      </c>
      <c r="P257" s="21"/>
      <c r="Q257" s="15">
        <f>ROUND(SUM($N257:$P257),0)</f>
        <v>0</v>
      </c>
    </row>
    <row r="258" spans="1:17" x14ac:dyDescent="0.3">
      <c r="A258" s="111"/>
      <c r="B258" s="344"/>
      <c r="C258" s="308"/>
      <c r="D258" s="346"/>
      <c r="E258" s="119"/>
      <c r="F258" s="127"/>
      <c r="G258" s="69"/>
      <c r="H258" s="70"/>
      <c r="I258" s="71"/>
      <c r="J258" s="231">
        <f t="shared" ref="J258:J267" si="170">SUM(G258:I258)</f>
        <v>0</v>
      </c>
      <c r="K258" s="72">
        <f t="shared" ref="K258:K267" si="171">E258*J258</f>
        <v>0</v>
      </c>
      <c r="L258" s="73">
        <f t="shared" ref="L258:L267" si="172">25%*K258</f>
        <v>0</v>
      </c>
      <c r="M258" s="74">
        <f t="shared" si="169"/>
        <v>0</v>
      </c>
      <c r="N258" s="19">
        <f t="shared" ref="N258:N267" si="173">$N$4*$M258</f>
        <v>0</v>
      </c>
      <c r="O258" s="20">
        <f t="shared" ref="O258:O267" si="174">$O$4*$M258</f>
        <v>0</v>
      </c>
      <c r="P258" s="21"/>
      <c r="Q258" s="72">
        <f t="shared" ref="Q258:Q267" si="175">ROUND(SUM($N258:$P258),0)</f>
        <v>0</v>
      </c>
    </row>
    <row r="259" spans="1:17" x14ac:dyDescent="0.3">
      <c r="A259" s="111"/>
      <c r="B259" s="344"/>
      <c r="C259" s="308"/>
      <c r="D259" s="346"/>
      <c r="E259" s="119"/>
      <c r="F259" s="127"/>
      <c r="G259" s="69"/>
      <c r="H259" s="70"/>
      <c r="I259" s="71"/>
      <c r="J259" s="231">
        <f t="shared" si="170"/>
        <v>0</v>
      </c>
      <c r="K259" s="72">
        <f t="shared" si="171"/>
        <v>0</v>
      </c>
      <c r="L259" s="73">
        <f t="shared" si="172"/>
        <v>0</v>
      </c>
      <c r="M259" s="74">
        <f t="shared" si="169"/>
        <v>0</v>
      </c>
      <c r="N259" s="19">
        <f t="shared" si="173"/>
        <v>0</v>
      </c>
      <c r="O259" s="20">
        <f t="shared" si="174"/>
        <v>0</v>
      </c>
      <c r="P259" s="21"/>
      <c r="Q259" s="72">
        <f t="shared" si="175"/>
        <v>0</v>
      </c>
    </row>
    <row r="260" spans="1:17" x14ac:dyDescent="0.3">
      <c r="A260" s="111"/>
      <c r="B260" s="344"/>
      <c r="C260" s="308"/>
      <c r="D260" s="346"/>
      <c r="E260" s="119"/>
      <c r="F260" s="127"/>
      <c r="G260" s="69"/>
      <c r="H260" s="70"/>
      <c r="I260" s="71"/>
      <c r="J260" s="231">
        <f t="shared" si="170"/>
        <v>0</v>
      </c>
      <c r="K260" s="72">
        <f t="shared" si="171"/>
        <v>0</v>
      </c>
      <c r="L260" s="73">
        <f t="shared" si="172"/>
        <v>0</v>
      </c>
      <c r="M260" s="74">
        <f t="shared" si="169"/>
        <v>0</v>
      </c>
      <c r="N260" s="19">
        <f t="shared" si="173"/>
        <v>0</v>
      </c>
      <c r="O260" s="20">
        <f t="shared" si="174"/>
        <v>0</v>
      </c>
      <c r="P260" s="21"/>
      <c r="Q260" s="72">
        <f t="shared" si="175"/>
        <v>0</v>
      </c>
    </row>
    <row r="261" spans="1:17" x14ac:dyDescent="0.3">
      <c r="A261" s="111"/>
      <c r="B261" s="344"/>
      <c r="C261" s="308"/>
      <c r="D261" s="346"/>
      <c r="E261" s="119"/>
      <c r="F261" s="127"/>
      <c r="G261" s="69"/>
      <c r="H261" s="70"/>
      <c r="I261" s="71"/>
      <c r="J261" s="231">
        <f t="shared" si="170"/>
        <v>0</v>
      </c>
      <c r="K261" s="72">
        <f t="shared" si="171"/>
        <v>0</v>
      </c>
      <c r="L261" s="73">
        <f t="shared" si="172"/>
        <v>0</v>
      </c>
      <c r="M261" s="74">
        <f t="shared" si="169"/>
        <v>0</v>
      </c>
      <c r="N261" s="19">
        <f t="shared" si="173"/>
        <v>0</v>
      </c>
      <c r="O261" s="20">
        <f t="shared" si="174"/>
        <v>0</v>
      </c>
      <c r="P261" s="21"/>
      <c r="Q261" s="72">
        <f t="shared" si="175"/>
        <v>0</v>
      </c>
    </row>
    <row r="262" spans="1:17" x14ac:dyDescent="0.3">
      <c r="A262" s="111"/>
      <c r="B262" s="344"/>
      <c r="C262" s="308"/>
      <c r="D262" s="346"/>
      <c r="E262" s="119"/>
      <c r="F262" s="127"/>
      <c r="G262" s="69"/>
      <c r="H262" s="70"/>
      <c r="I262" s="71"/>
      <c r="J262" s="231">
        <f t="shared" si="170"/>
        <v>0</v>
      </c>
      <c r="K262" s="72">
        <f t="shared" si="171"/>
        <v>0</v>
      </c>
      <c r="L262" s="73">
        <f t="shared" si="172"/>
        <v>0</v>
      </c>
      <c r="M262" s="74">
        <f t="shared" si="169"/>
        <v>0</v>
      </c>
      <c r="N262" s="19">
        <f t="shared" si="173"/>
        <v>0</v>
      </c>
      <c r="O262" s="20">
        <f t="shared" si="174"/>
        <v>0</v>
      </c>
      <c r="P262" s="21"/>
      <c r="Q262" s="72">
        <f t="shared" si="175"/>
        <v>0</v>
      </c>
    </row>
    <row r="263" spans="1:17" x14ac:dyDescent="0.3">
      <c r="A263" s="111"/>
      <c r="B263" s="344"/>
      <c r="C263" s="308"/>
      <c r="D263" s="346"/>
      <c r="E263" s="119"/>
      <c r="F263" s="127"/>
      <c r="G263" s="69"/>
      <c r="H263" s="70"/>
      <c r="I263" s="71"/>
      <c r="J263" s="231">
        <f t="shared" si="170"/>
        <v>0</v>
      </c>
      <c r="K263" s="72">
        <f t="shared" si="171"/>
        <v>0</v>
      </c>
      <c r="L263" s="73">
        <f t="shared" si="172"/>
        <v>0</v>
      </c>
      <c r="M263" s="74">
        <f t="shared" si="169"/>
        <v>0</v>
      </c>
      <c r="N263" s="19">
        <f t="shared" si="173"/>
        <v>0</v>
      </c>
      <c r="O263" s="20">
        <f t="shared" si="174"/>
        <v>0</v>
      </c>
      <c r="P263" s="21"/>
      <c r="Q263" s="72">
        <f t="shared" si="175"/>
        <v>0</v>
      </c>
    </row>
    <row r="264" spans="1:17" x14ac:dyDescent="0.3">
      <c r="A264" s="111"/>
      <c r="B264" s="344"/>
      <c r="C264" s="308"/>
      <c r="D264" s="346"/>
      <c r="E264" s="119"/>
      <c r="F264" s="127"/>
      <c r="G264" s="69"/>
      <c r="H264" s="70"/>
      <c r="I264" s="71"/>
      <c r="J264" s="231">
        <f t="shared" si="170"/>
        <v>0</v>
      </c>
      <c r="K264" s="72">
        <f t="shared" si="171"/>
        <v>0</v>
      </c>
      <c r="L264" s="73">
        <f t="shared" si="172"/>
        <v>0</v>
      </c>
      <c r="M264" s="74">
        <f t="shared" si="169"/>
        <v>0</v>
      </c>
      <c r="N264" s="19">
        <f t="shared" si="173"/>
        <v>0</v>
      </c>
      <c r="O264" s="20">
        <f t="shared" si="174"/>
        <v>0</v>
      </c>
      <c r="P264" s="21"/>
      <c r="Q264" s="72">
        <f t="shared" si="175"/>
        <v>0</v>
      </c>
    </row>
    <row r="265" spans="1:17" x14ac:dyDescent="0.3">
      <c r="A265" s="111"/>
      <c r="B265" s="344"/>
      <c r="C265" s="308"/>
      <c r="D265" s="346"/>
      <c r="E265" s="119"/>
      <c r="F265" s="127"/>
      <c r="G265" s="69"/>
      <c r="H265" s="70"/>
      <c r="I265" s="71"/>
      <c r="J265" s="231">
        <f t="shared" si="170"/>
        <v>0</v>
      </c>
      <c r="K265" s="72">
        <f t="shared" si="171"/>
        <v>0</v>
      </c>
      <c r="L265" s="73">
        <f t="shared" si="172"/>
        <v>0</v>
      </c>
      <c r="M265" s="74">
        <f t="shared" si="169"/>
        <v>0</v>
      </c>
      <c r="N265" s="19">
        <f t="shared" si="173"/>
        <v>0</v>
      </c>
      <c r="O265" s="20">
        <f t="shared" si="174"/>
        <v>0</v>
      </c>
      <c r="P265" s="21"/>
      <c r="Q265" s="72">
        <f t="shared" si="175"/>
        <v>0</v>
      </c>
    </row>
    <row r="266" spans="1:17" x14ac:dyDescent="0.3">
      <c r="A266" s="111"/>
      <c r="B266" s="344"/>
      <c r="C266" s="308"/>
      <c r="D266" s="346"/>
      <c r="E266" s="119"/>
      <c r="F266" s="127"/>
      <c r="G266" s="69"/>
      <c r="H266" s="70"/>
      <c r="I266" s="71"/>
      <c r="J266" s="231">
        <f t="shared" si="170"/>
        <v>0</v>
      </c>
      <c r="K266" s="72">
        <f t="shared" si="171"/>
        <v>0</v>
      </c>
      <c r="L266" s="73">
        <f t="shared" si="172"/>
        <v>0</v>
      </c>
      <c r="M266" s="74">
        <f t="shared" si="169"/>
        <v>0</v>
      </c>
      <c r="N266" s="19">
        <f t="shared" si="173"/>
        <v>0</v>
      </c>
      <c r="O266" s="20">
        <f t="shared" si="174"/>
        <v>0</v>
      </c>
      <c r="P266" s="21"/>
      <c r="Q266" s="72">
        <f t="shared" si="175"/>
        <v>0</v>
      </c>
    </row>
    <row r="267" spans="1:17" ht="15" thickBot="1" x14ac:dyDescent="0.35">
      <c r="A267" s="111"/>
      <c r="B267" s="344"/>
      <c r="C267" s="308"/>
      <c r="D267" s="346"/>
      <c r="E267" s="120"/>
      <c r="F267" s="128"/>
      <c r="G267" s="75"/>
      <c r="H267" s="76"/>
      <c r="I267" s="77"/>
      <c r="J267" s="231">
        <f t="shared" si="170"/>
        <v>0</v>
      </c>
      <c r="K267" s="78">
        <f t="shared" si="171"/>
        <v>0</v>
      </c>
      <c r="L267" s="79">
        <f t="shared" si="172"/>
        <v>0</v>
      </c>
      <c r="M267" s="80">
        <f t="shared" si="169"/>
        <v>0</v>
      </c>
      <c r="N267" s="81">
        <f t="shared" si="173"/>
        <v>0</v>
      </c>
      <c r="O267" s="82">
        <f t="shared" si="174"/>
        <v>0</v>
      </c>
      <c r="P267" s="83"/>
      <c r="Q267" s="78">
        <f t="shared" si="175"/>
        <v>0</v>
      </c>
    </row>
    <row r="268" spans="1:17" ht="15" thickBot="1" x14ac:dyDescent="0.35">
      <c r="A268" s="111"/>
      <c r="B268" s="341" t="s">
        <v>150</v>
      </c>
      <c r="C268" s="341"/>
      <c r="D268" s="342"/>
      <c r="E268" s="121">
        <f>SUM(E257:E267)</f>
        <v>0</v>
      </c>
      <c r="F268" s="129"/>
      <c r="G268" s="124">
        <f t="shared" ref="G268:O268" si="176">SUM(G257:G267)</f>
        <v>0</v>
      </c>
      <c r="H268" s="89">
        <f t="shared" si="176"/>
        <v>0</v>
      </c>
      <c r="I268" s="89">
        <f t="shared" si="176"/>
        <v>0</v>
      </c>
      <c r="J268" s="116">
        <f t="shared" si="176"/>
        <v>0</v>
      </c>
      <c r="K268" s="84">
        <f t="shared" si="176"/>
        <v>0</v>
      </c>
      <c r="L268" s="84">
        <f t="shared" si="176"/>
        <v>0</v>
      </c>
      <c r="M268" s="85">
        <f t="shared" si="176"/>
        <v>0</v>
      </c>
      <c r="N268" s="90">
        <f t="shared" si="176"/>
        <v>0</v>
      </c>
      <c r="O268" s="91">
        <f t="shared" si="176"/>
        <v>0</v>
      </c>
      <c r="P268" s="86"/>
      <c r="Q268" s="84">
        <f>SUM(Q257:Q267)</f>
        <v>0</v>
      </c>
    </row>
    <row r="269" spans="1:17" x14ac:dyDescent="0.3">
      <c r="A269" s="111"/>
      <c r="B269" s="343" t="s">
        <v>23</v>
      </c>
      <c r="C269" s="307" t="s">
        <v>101</v>
      </c>
      <c r="D269" s="345" t="s">
        <v>43</v>
      </c>
      <c r="E269" s="118"/>
      <c r="F269" s="130"/>
      <c r="G269" s="56"/>
      <c r="H269" s="57"/>
      <c r="I269" s="58"/>
      <c r="J269" s="231">
        <f>SUM(G269:I269)</f>
        <v>0</v>
      </c>
      <c r="K269" s="15">
        <f>E269*J269</f>
        <v>0</v>
      </c>
      <c r="L269" s="17">
        <f>25%*K269</f>
        <v>0</v>
      </c>
      <c r="M269" s="18">
        <f t="shared" ref="M269:M279" si="177">ROUND(SUM(K269:L269),0)</f>
        <v>0</v>
      </c>
      <c r="N269" s="19">
        <f>$N$4*$M269</f>
        <v>0</v>
      </c>
      <c r="O269" s="20">
        <f>$O$4*$M269</f>
        <v>0</v>
      </c>
      <c r="P269" s="21"/>
      <c r="Q269" s="15">
        <f>ROUND(SUM($N269:$P269),0)</f>
        <v>0</v>
      </c>
    </row>
    <row r="270" spans="1:17" x14ac:dyDescent="0.3">
      <c r="A270" s="111"/>
      <c r="B270" s="344"/>
      <c r="C270" s="308"/>
      <c r="D270" s="346"/>
      <c r="E270" s="119"/>
      <c r="F270" s="127"/>
      <c r="G270" s="69"/>
      <c r="H270" s="70"/>
      <c r="I270" s="71"/>
      <c r="J270" s="231">
        <f t="shared" ref="J270:J279" si="178">SUM(G270:I270)</f>
        <v>0</v>
      </c>
      <c r="K270" s="72">
        <f t="shared" ref="K270:K279" si="179">E270*J270</f>
        <v>0</v>
      </c>
      <c r="L270" s="73">
        <f t="shared" ref="L270:L279" si="180">25%*K270</f>
        <v>0</v>
      </c>
      <c r="M270" s="74">
        <f t="shared" si="177"/>
        <v>0</v>
      </c>
      <c r="N270" s="19">
        <f t="shared" ref="N270:N279" si="181">$N$4*$M270</f>
        <v>0</v>
      </c>
      <c r="O270" s="20">
        <f t="shared" ref="O270:O279" si="182">$O$4*$M270</f>
        <v>0</v>
      </c>
      <c r="P270" s="21"/>
      <c r="Q270" s="72">
        <f t="shared" ref="Q270:Q279" si="183">ROUND(SUM($N270:$P270),0)</f>
        <v>0</v>
      </c>
    </row>
    <row r="271" spans="1:17" x14ac:dyDescent="0.3">
      <c r="A271" s="111"/>
      <c r="B271" s="344"/>
      <c r="C271" s="308"/>
      <c r="D271" s="346"/>
      <c r="E271" s="119"/>
      <c r="F271" s="127"/>
      <c r="G271" s="69"/>
      <c r="H271" s="70"/>
      <c r="I271" s="71"/>
      <c r="J271" s="231">
        <f t="shared" si="178"/>
        <v>0</v>
      </c>
      <c r="K271" s="72">
        <f t="shared" si="179"/>
        <v>0</v>
      </c>
      <c r="L271" s="73">
        <f t="shared" si="180"/>
        <v>0</v>
      </c>
      <c r="M271" s="74">
        <f t="shared" si="177"/>
        <v>0</v>
      </c>
      <c r="N271" s="19">
        <f t="shared" si="181"/>
        <v>0</v>
      </c>
      <c r="O271" s="20">
        <f t="shared" si="182"/>
        <v>0</v>
      </c>
      <c r="P271" s="21"/>
      <c r="Q271" s="72">
        <f t="shared" si="183"/>
        <v>0</v>
      </c>
    </row>
    <row r="272" spans="1:17" x14ac:dyDescent="0.3">
      <c r="A272" s="111"/>
      <c r="B272" s="344"/>
      <c r="C272" s="308"/>
      <c r="D272" s="346"/>
      <c r="E272" s="119"/>
      <c r="F272" s="127"/>
      <c r="G272" s="69"/>
      <c r="H272" s="70"/>
      <c r="I272" s="71"/>
      <c r="J272" s="231">
        <f t="shared" si="178"/>
        <v>0</v>
      </c>
      <c r="K272" s="72">
        <f t="shared" si="179"/>
        <v>0</v>
      </c>
      <c r="L272" s="73">
        <f t="shared" si="180"/>
        <v>0</v>
      </c>
      <c r="M272" s="74">
        <f t="shared" si="177"/>
        <v>0</v>
      </c>
      <c r="N272" s="19">
        <f t="shared" si="181"/>
        <v>0</v>
      </c>
      <c r="O272" s="20">
        <f t="shared" si="182"/>
        <v>0</v>
      </c>
      <c r="P272" s="21"/>
      <c r="Q272" s="72">
        <f t="shared" si="183"/>
        <v>0</v>
      </c>
    </row>
    <row r="273" spans="1:17" x14ac:dyDescent="0.3">
      <c r="A273" s="111"/>
      <c r="B273" s="344"/>
      <c r="C273" s="308"/>
      <c r="D273" s="346"/>
      <c r="E273" s="119"/>
      <c r="F273" s="127"/>
      <c r="G273" s="69"/>
      <c r="H273" s="70"/>
      <c r="I273" s="71"/>
      <c r="J273" s="231">
        <f t="shared" si="178"/>
        <v>0</v>
      </c>
      <c r="K273" s="72">
        <f t="shared" si="179"/>
        <v>0</v>
      </c>
      <c r="L273" s="73">
        <f t="shared" si="180"/>
        <v>0</v>
      </c>
      <c r="M273" s="74">
        <f t="shared" si="177"/>
        <v>0</v>
      </c>
      <c r="N273" s="19">
        <f t="shared" si="181"/>
        <v>0</v>
      </c>
      <c r="O273" s="20">
        <f t="shared" si="182"/>
        <v>0</v>
      </c>
      <c r="P273" s="21"/>
      <c r="Q273" s="72">
        <f t="shared" si="183"/>
        <v>0</v>
      </c>
    </row>
    <row r="274" spans="1:17" x14ac:dyDescent="0.3">
      <c r="A274" s="111"/>
      <c r="B274" s="344"/>
      <c r="C274" s="308"/>
      <c r="D274" s="346"/>
      <c r="E274" s="119"/>
      <c r="F274" s="127"/>
      <c r="G274" s="69"/>
      <c r="H274" s="70"/>
      <c r="I274" s="71"/>
      <c r="J274" s="231">
        <f t="shared" si="178"/>
        <v>0</v>
      </c>
      <c r="K274" s="72">
        <f t="shared" si="179"/>
        <v>0</v>
      </c>
      <c r="L274" s="73">
        <f t="shared" si="180"/>
        <v>0</v>
      </c>
      <c r="M274" s="74">
        <f t="shared" si="177"/>
        <v>0</v>
      </c>
      <c r="N274" s="19">
        <f t="shared" si="181"/>
        <v>0</v>
      </c>
      <c r="O274" s="20">
        <f t="shared" si="182"/>
        <v>0</v>
      </c>
      <c r="P274" s="21"/>
      <c r="Q274" s="72">
        <f t="shared" si="183"/>
        <v>0</v>
      </c>
    </row>
    <row r="275" spans="1:17" x14ac:dyDescent="0.3">
      <c r="A275" s="111"/>
      <c r="B275" s="344"/>
      <c r="C275" s="308"/>
      <c r="D275" s="346"/>
      <c r="E275" s="119"/>
      <c r="F275" s="127"/>
      <c r="G275" s="69"/>
      <c r="H275" s="70"/>
      <c r="I275" s="71"/>
      <c r="J275" s="231">
        <f t="shared" si="178"/>
        <v>0</v>
      </c>
      <c r="K275" s="72">
        <f t="shared" si="179"/>
        <v>0</v>
      </c>
      <c r="L275" s="73">
        <f t="shared" si="180"/>
        <v>0</v>
      </c>
      <c r="M275" s="74">
        <f t="shared" si="177"/>
        <v>0</v>
      </c>
      <c r="N275" s="19">
        <f t="shared" si="181"/>
        <v>0</v>
      </c>
      <c r="O275" s="20">
        <f t="shared" si="182"/>
        <v>0</v>
      </c>
      <c r="P275" s="21"/>
      <c r="Q275" s="72">
        <f t="shared" si="183"/>
        <v>0</v>
      </c>
    </row>
    <row r="276" spans="1:17" x14ac:dyDescent="0.3">
      <c r="A276" s="111"/>
      <c r="B276" s="344"/>
      <c r="C276" s="308"/>
      <c r="D276" s="346"/>
      <c r="E276" s="119"/>
      <c r="F276" s="127"/>
      <c r="G276" s="69"/>
      <c r="H276" s="70"/>
      <c r="I276" s="71"/>
      <c r="J276" s="231">
        <f t="shared" si="178"/>
        <v>0</v>
      </c>
      <c r="K276" s="72">
        <f t="shared" si="179"/>
        <v>0</v>
      </c>
      <c r="L276" s="73">
        <f t="shared" si="180"/>
        <v>0</v>
      </c>
      <c r="M276" s="74">
        <f t="shared" si="177"/>
        <v>0</v>
      </c>
      <c r="N276" s="19">
        <f t="shared" si="181"/>
        <v>0</v>
      </c>
      <c r="O276" s="20">
        <f t="shared" si="182"/>
        <v>0</v>
      </c>
      <c r="P276" s="21"/>
      <c r="Q276" s="72">
        <f t="shared" si="183"/>
        <v>0</v>
      </c>
    </row>
    <row r="277" spans="1:17" x14ac:dyDescent="0.3">
      <c r="A277" s="111"/>
      <c r="B277" s="344"/>
      <c r="C277" s="308"/>
      <c r="D277" s="346"/>
      <c r="E277" s="119"/>
      <c r="F277" s="127"/>
      <c r="G277" s="69"/>
      <c r="H277" s="70"/>
      <c r="I277" s="71"/>
      <c r="J277" s="231">
        <f t="shared" si="178"/>
        <v>0</v>
      </c>
      <c r="K277" s="72">
        <f t="shared" si="179"/>
        <v>0</v>
      </c>
      <c r="L277" s="73">
        <f t="shared" si="180"/>
        <v>0</v>
      </c>
      <c r="M277" s="74">
        <f t="shared" si="177"/>
        <v>0</v>
      </c>
      <c r="N277" s="19">
        <f t="shared" si="181"/>
        <v>0</v>
      </c>
      <c r="O277" s="20">
        <f t="shared" si="182"/>
        <v>0</v>
      </c>
      <c r="P277" s="21"/>
      <c r="Q277" s="72">
        <f t="shared" si="183"/>
        <v>0</v>
      </c>
    </row>
    <row r="278" spans="1:17" x14ac:dyDescent="0.3">
      <c r="A278" s="111"/>
      <c r="B278" s="344"/>
      <c r="C278" s="308"/>
      <c r="D278" s="346"/>
      <c r="E278" s="119"/>
      <c r="F278" s="127"/>
      <c r="G278" s="69"/>
      <c r="H278" s="70"/>
      <c r="I278" s="71"/>
      <c r="J278" s="231">
        <f t="shared" si="178"/>
        <v>0</v>
      </c>
      <c r="K278" s="72">
        <f t="shared" si="179"/>
        <v>0</v>
      </c>
      <c r="L278" s="73">
        <f t="shared" si="180"/>
        <v>0</v>
      </c>
      <c r="M278" s="74">
        <f t="shared" si="177"/>
        <v>0</v>
      </c>
      <c r="N278" s="19">
        <f t="shared" si="181"/>
        <v>0</v>
      </c>
      <c r="O278" s="20">
        <f t="shared" si="182"/>
        <v>0</v>
      </c>
      <c r="P278" s="21"/>
      <c r="Q278" s="72">
        <f t="shared" si="183"/>
        <v>0</v>
      </c>
    </row>
    <row r="279" spans="1:17" ht="15" thickBot="1" x14ac:dyDescent="0.35">
      <c r="A279" s="111"/>
      <c r="B279" s="344"/>
      <c r="C279" s="308"/>
      <c r="D279" s="346"/>
      <c r="E279" s="120"/>
      <c r="F279" s="128"/>
      <c r="G279" s="75"/>
      <c r="H279" s="76"/>
      <c r="I279" s="77"/>
      <c r="J279" s="231">
        <f t="shared" si="178"/>
        <v>0</v>
      </c>
      <c r="K279" s="78">
        <f t="shared" si="179"/>
        <v>0</v>
      </c>
      <c r="L279" s="79">
        <f t="shared" si="180"/>
        <v>0</v>
      </c>
      <c r="M279" s="80">
        <f t="shared" si="177"/>
        <v>0</v>
      </c>
      <c r="N279" s="81">
        <f t="shared" si="181"/>
        <v>0</v>
      </c>
      <c r="O279" s="82">
        <f t="shared" si="182"/>
        <v>0</v>
      </c>
      <c r="P279" s="83"/>
      <c r="Q279" s="78">
        <f t="shared" si="183"/>
        <v>0</v>
      </c>
    </row>
    <row r="280" spans="1:17" ht="15" thickBot="1" x14ac:dyDescent="0.35">
      <c r="A280" s="111"/>
      <c r="B280" s="341" t="s">
        <v>152</v>
      </c>
      <c r="C280" s="341"/>
      <c r="D280" s="342"/>
      <c r="E280" s="121">
        <f>SUM(E269:E279)</f>
        <v>0</v>
      </c>
      <c r="F280" s="129"/>
      <c r="G280" s="124">
        <f t="shared" ref="G280:O280" si="184">SUM(G269:G279)</f>
        <v>0</v>
      </c>
      <c r="H280" s="89">
        <f t="shared" si="184"/>
        <v>0</v>
      </c>
      <c r="I280" s="89">
        <f t="shared" si="184"/>
        <v>0</v>
      </c>
      <c r="J280" s="116">
        <f t="shared" si="184"/>
        <v>0</v>
      </c>
      <c r="K280" s="84">
        <f t="shared" si="184"/>
        <v>0</v>
      </c>
      <c r="L280" s="84">
        <f t="shared" si="184"/>
        <v>0</v>
      </c>
      <c r="M280" s="85">
        <f t="shared" si="184"/>
        <v>0</v>
      </c>
      <c r="N280" s="90">
        <f t="shared" si="184"/>
        <v>0</v>
      </c>
      <c r="O280" s="91">
        <f t="shared" si="184"/>
        <v>0</v>
      </c>
      <c r="P280" s="86"/>
      <c r="Q280" s="84">
        <f>SUM(Q269:Q279)</f>
        <v>0</v>
      </c>
    </row>
    <row r="281" spans="1:17" x14ac:dyDescent="0.3">
      <c r="A281" s="111"/>
      <c r="B281" s="343" t="s">
        <v>24</v>
      </c>
      <c r="C281" s="307" t="s">
        <v>102</v>
      </c>
      <c r="D281" s="345" t="s">
        <v>103</v>
      </c>
      <c r="E281" s="118"/>
      <c r="F281" s="130"/>
      <c r="G281" s="56"/>
      <c r="H281" s="57"/>
      <c r="I281" s="58"/>
      <c r="J281" s="231">
        <f>SUM(G281:I281)</f>
        <v>0</v>
      </c>
      <c r="K281" s="15">
        <f>E281*J281</f>
        <v>0</v>
      </c>
      <c r="L281" s="17">
        <f>25%*K281</f>
        <v>0</v>
      </c>
      <c r="M281" s="18">
        <f t="shared" ref="M281:M291" si="185">ROUND(SUM(K281:L281),0)</f>
        <v>0</v>
      </c>
      <c r="N281" s="19">
        <f>$N$4*$M281</f>
        <v>0</v>
      </c>
      <c r="O281" s="20">
        <f>$O$4*$M281</f>
        <v>0</v>
      </c>
      <c r="P281" s="21"/>
      <c r="Q281" s="15">
        <f>ROUND(SUM($N281:$P281),0)</f>
        <v>0</v>
      </c>
    </row>
    <row r="282" spans="1:17" x14ac:dyDescent="0.3">
      <c r="A282" s="111"/>
      <c r="B282" s="344"/>
      <c r="C282" s="308"/>
      <c r="D282" s="346"/>
      <c r="E282" s="119"/>
      <c r="F282" s="127"/>
      <c r="G282" s="69"/>
      <c r="H282" s="70"/>
      <c r="I282" s="71"/>
      <c r="J282" s="231">
        <f t="shared" ref="J282:J291" si="186">SUM(G282:I282)</f>
        <v>0</v>
      </c>
      <c r="K282" s="72">
        <f t="shared" ref="K282:K291" si="187">E282*J282</f>
        <v>0</v>
      </c>
      <c r="L282" s="73">
        <f t="shared" ref="L282:L291" si="188">25%*K282</f>
        <v>0</v>
      </c>
      <c r="M282" s="74">
        <f t="shared" si="185"/>
        <v>0</v>
      </c>
      <c r="N282" s="19">
        <f t="shared" ref="N282:N291" si="189">$N$4*$M282</f>
        <v>0</v>
      </c>
      <c r="O282" s="20">
        <f t="shared" ref="O282:O291" si="190">$O$4*$M282</f>
        <v>0</v>
      </c>
      <c r="P282" s="21"/>
      <c r="Q282" s="72">
        <f t="shared" ref="Q282:Q291" si="191">ROUND(SUM($N282:$P282),0)</f>
        <v>0</v>
      </c>
    </row>
    <row r="283" spans="1:17" x14ac:dyDescent="0.3">
      <c r="A283" s="111"/>
      <c r="B283" s="344"/>
      <c r="C283" s="308"/>
      <c r="D283" s="346"/>
      <c r="E283" s="119"/>
      <c r="F283" s="127"/>
      <c r="G283" s="69"/>
      <c r="H283" s="70"/>
      <c r="I283" s="71"/>
      <c r="J283" s="231">
        <f t="shared" si="186"/>
        <v>0</v>
      </c>
      <c r="K283" s="72">
        <f t="shared" si="187"/>
        <v>0</v>
      </c>
      <c r="L283" s="73">
        <f t="shared" si="188"/>
        <v>0</v>
      </c>
      <c r="M283" s="74">
        <f t="shared" si="185"/>
        <v>0</v>
      </c>
      <c r="N283" s="19">
        <f t="shared" si="189"/>
        <v>0</v>
      </c>
      <c r="O283" s="20">
        <f t="shared" si="190"/>
        <v>0</v>
      </c>
      <c r="P283" s="21"/>
      <c r="Q283" s="72">
        <f t="shared" si="191"/>
        <v>0</v>
      </c>
    </row>
    <row r="284" spans="1:17" x14ac:dyDescent="0.3">
      <c r="A284" s="111"/>
      <c r="B284" s="344"/>
      <c r="C284" s="308"/>
      <c r="D284" s="346"/>
      <c r="E284" s="119"/>
      <c r="F284" s="127"/>
      <c r="G284" s="69"/>
      <c r="H284" s="70"/>
      <c r="I284" s="71"/>
      <c r="J284" s="231">
        <f t="shared" si="186"/>
        <v>0</v>
      </c>
      <c r="K284" s="72">
        <f t="shared" si="187"/>
        <v>0</v>
      </c>
      <c r="L284" s="73">
        <f t="shared" si="188"/>
        <v>0</v>
      </c>
      <c r="M284" s="74">
        <f t="shared" si="185"/>
        <v>0</v>
      </c>
      <c r="N284" s="19">
        <f t="shared" si="189"/>
        <v>0</v>
      </c>
      <c r="O284" s="20">
        <f t="shared" si="190"/>
        <v>0</v>
      </c>
      <c r="P284" s="21"/>
      <c r="Q284" s="72">
        <f t="shared" si="191"/>
        <v>0</v>
      </c>
    </row>
    <row r="285" spans="1:17" x14ac:dyDescent="0.3">
      <c r="A285" s="111"/>
      <c r="B285" s="344"/>
      <c r="C285" s="308"/>
      <c r="D285" s="346"/>
      <c r="E285" s="119"/>
      <c r="F285" s="127"/>
      <c r="G285" s="69"/>
      <c r="H285" s="70"/>
      <c r="I285" s="71"/>
      <c r="J285" s="231">
        <f t="shared" si="186"/>
        <v>0</v>
      </c>
      <c r="K285" s="72">
        <f t="shared" si="187"/>
        <v>0</v>
      </c>
      <c r="L285" s="73">
        <f t="shared" si="188"/>
        <v>0</v>
      </c>
      <c r="M285" s="74">
        <f t="shared" si="185"/>
        <v>0</v>
      </c>
      <c r="N285" s="19">
        <f t="shared" si="189"/>
        <v>0</v>
      </c>
      <c r="O285" s="20">
        <f t="shared" si="190"/>
        <v>0</v>
      </c>
      <c r="P285" s="21"/>
      <c r="Q285" s="72">
        <f t="shared" si="191"/>
        <v>0</v>
      </c>
    </row>
    <row r="286" spans="1:17" x14ac:dyDescent="0.3">
      <c r="A286" s="111"/>
      <c r="B286" s="344"/>
      <c r="C286" s="308"/>
      <c r="D286" s="346"/>
      <c r="E286" s="119"/>
      <c r="F286" s="127"/>
      <c r="G286" s="69"/>
      <c r="H286" s="70"/>
      <c r="I286" s="71"/>
      <c r="J286" s="231">
        <f t="shared" si="186"/>
        <v>0</v>
      </c>
      <c r="K286" s="72">
        <f t="shared" si="187"/>
        <v>0</v>
      </c>
      <c r="L286" s="73">
        <f t="shared" si="188"/>
        <v>0</v>
      </c>
      <c r="M286" s="74">
        <f t="shared" si="185"/>
        <v>0</v>
      </c>
      <c r="N286" s="19">
        <f t="shared" si="189"/>
        <v>0</v>
      </c>
      <c r="O286" s="20">
        <f t="shared" si="190"/>
        <v>0</v>
      </c>
      <c r="P286" s="21"/>
      <c r="Q286" s="72">
        <f t="shared" si="191"/>
        <v>0</v>
      </c>
    </row>
    <row r="287" spans="1:17" x14ac:dyDescent="0.3">
      <c r="A287" s="111"/>
      <c r="B287" s="344"/>
      <c r="C287" s="308"/>
      <c r="D287" s="346"/>
      <c r="E287" s="119"/>
      <c r="F287" s="127"/>
      <c r="G287" s="69"/>
      <c r="H287" s="70"/>
      <c r="I287" s="71"/>
      <c r="J287" s="231">
        <f t="shared" si="186"/>
        <v>0</v>
      </c>
      <c r="K287" s="72">
        <f t="shared" si="187"/>
        <v>0</v>
      </c>
      <c r="L287" s="73">
        <f t="shared" si="188"/>
        <v>0</v>
      </c>
      <c r="M287" s="74">
        <f t="shared" si="185"/>
        <v>0</v>
      </c>
      <c r="N287" s="19">
        <f t="shared" si="189"/>
        <v>0</v>
      </c>
      <c r="O287" s="20">
        <f t="shared" si="190"/>
        <v>0</v>
      </c>
      <c r="P287" s="21"/>
      <c r="Q287" s="72">
        <f t="shared" si="191"/>
        <v>0</v>
      </c>
    </row>
    <row r="288" spans="1:17" x14ac:dyDescent="0.3">
      <c r="A288" s="111"/>
      <c r="B288" s="344"/>
      <c r="C288" s="308"/>
      <c r="D288" s="346"/>
      <c r="E288" s="119"/>
      <c r="F288" s="127"/>
      <c r="G288" s="69"/>
      <c r="H288" s="70"/>
      <c r="I288" s="71"/>
      <c r="J288" s="231">
        <f t="shared" si="186"/>
        <v>0</v>
      </c>
      <c r="K288" s="72">
        <f t="shared" si="187"/>
        <v>0</v>
      </c>
      <c r="L288" s="73">
        <f t="shared" si="188"/>
        <v>0</v>
      </c>
      <c r="M288" s="74">
        <f t="shared" si="185"/>
        <v>0</v>
      </c>
      <c r="N288" s="19">
        <f t="shared" si="189"/>
        <v>0</v>
      </c>
      <c r="O288" s="20">
        <f t="shared" si="190"/>
        <v>0</v>
      </c>
      <c r="P288" s="21"/>
      <c r="Q288" s="72">
        <f t="shared" si="191"/>
        <v>0</v>
      </c>
    </row>
    <row r="289" spans="1:17" x14ac:dyDescent="0.3">
      <c r="A289" s="111"/>
      <c r="B289" s="344"/>
      <c r="C289" s="308"/>
      <c r="D289" s="346"/>
      <c r="E289" s="119"/>
      <c r="F289" s="127"/>
      <c r="G289" s="69"/>
      <c r="H289" s="70"/>
      <c r="I289" s="71"/>
      <c r="J289" s="231">
        <f t="shared" si="186"/>
        <v>0</v>
      </c>
      <c r="K289" s="72">
        <f t="shared" si="187"/>
        <v>0</v>
      </c>
      <c r="L289" s="73">
        <f t="shared" si="188"/>
        <v>0</v>
      </c>
      <c r="M289" s="74">
        <f t="shared" si="185"/>
        <v>0</v>
      </c>
      <c r="N289" s="19">
        <f t="shared" si="189"/>
        <v>0</v>
      </c>
      <c r="O289" s="20">
        <f t="shared" si="190"/>
        <v>0</v>
      </c>
      <c r="P289" s="21"/>
      <c r="Q289" s="72">
        <f t="shared" si="191"/>
        <v>0</v>
      </c>
    </row>
    <row r="290" spans="1:17" x14ac:dyDescent="0.3">
      <c r="A290" s="111"/>
      <c r="B290" s="344"/>
      <c r="C290" s="308"/>
      <c r="D290" s="346"/>
      <c r="E290" s="119"/>
      <c r="F290" s="127"/>
      <c r="G290" s="69"/>
      <c r="H290" s="70"/>
      <c r="I290" s="71"/>
      <c r="J290" s="231">
        <f t="shared" si="186"/>
        <v>0</v>
      </c>
      <c r="K290" s="72">
        <f t="shared" si="187"/>
        <v>0</v>
      </c>
      <c r="L290" s="73">
        <f t="shared" si="188"/>
        <v>0</v>
      </c>
      <c r="M290" s="74">
        <f t="shared" si="185"/>
        <v>0</v>
      </c>
      <c r="N290" s="19">
        <f t="shared" si="189"/>
        <v>0</v>
      </c>
      <c r="O290" s="20">
        <f t="shared" si="190"/>
        <v>0</v>
      </c>
      <c r="P290" s="21"/>
      <c r="Q290" s="72">
        <f t="shared" si="191"/>
        <v>0</v>
      </c>
    </row>
    <row r="291" spans="1:17" ht="15" thickBot="1" x14ac:dyDescent="0.35">
      <c r="A291" s="111"/>
      <c r="B291" s="344"/>
      <c r="C291" s="308"/>
      <c r="D291" s="346"/>
      <c r="E291" s="120"/>
      <c r="F291" s="128"/>
      <c r="G291" s="75"/>
      <c r="H291" s="76"/>
      <c r="I291" s="77"/>
      <c r="J291" s="231">
        <f t="shared" si="186"/>
        <v>0</v>
      </c>
      <c r="K291" s="78">
        <f t="shared" si="187"/>
        <v>0</v>
      </c>
      <c r="L291" s="79">
        <f t="shared" si="188"/>
        <v>0</v>
      </c>
      <c r="M291" s="80">
        <f t="shared" si="185"/>
        <v>0</v>
      </c>
      <c r="N291" s="81">
        <f t="shared" si="189"/>
        <v>0</v>
      </c>
      <c r="O291" s="82">
        <f t="shared" si="190"/>
        <v>0</v>
      </c>
      <c r="P291" s="83"/>
      <c r="Q291" s="78">
        <f t="shared" si="191"/>
        <v>0</v>
      </c>
    </row>
    <row r="292" spans="1:17" ht="15" thickBot="1" x14ac:dyDescent="0.35">
      <c r="A292" s="111"/>
      <c r="B292" s="341" t="s">
        <v>153</v>
      </c>
      <c r="C292" s="341"/>
      <c r="D292" s="342"/>
      <c r="E292" s="121">
        <f>SUM(E281:E291)</f>
        <v>0</v>
      </c>
      <c r="F292" s="129"/>
      <c r="G292" s="124">
        <f t="shared" ref="G292:O292" si="192">SUM(G281:G291)</f>
        <v>0</v>
      </c>
      <c r="H292" s="89">
        <f t="shared" si="192"/>
        <v>0</v>
      </c>
      <c r="I292" s="89">
        <f t="shared" si="192"/>
        <v>0</v>
      </c>
      <c r="J292" s="116">
        <f t="shared" si="192"/>
        <v>0</v>
      </c>
      <c r="K292" s="84">
        <f t="shared" si="192"/>
        <v>0</v>
      </c>
      <c r="L292" s="84">
        <f t="shared" si="192"/>
        <v>0</v>
      </c>
      <c r="M292" s="85">
        <f t="shared" si="192"/>
        <v>0</v>
      </c>
      <c r="N292" s="90">
        <f t="shared" si="192"/>
        <v>0</v>
      </c>
      <c r="O292" s="91">
        <f t="shared" si="192"/>
        <v>0</v>
      </c>
      <c r="P292" s="86"/>
      <c r="Q292" s="84">
        <f>SUM(Q281:Q291)</f>
        <v>0</v>
      </c>
    </row>
    <row r="293" spans="1:17" x14ac:dyDescent="0.3">
      <c r="A293" s="111"/>
      <c r="B293" s="343" t="s">
        <v>25</v>
      </c>
      <c r="C293" s="307" t="s">
        <v>104</v>
      </c>
      <c r="D293" s="345" t="s">
        <v>105</v>
      </c>
      <c r="E293" s="118"/>
      <c r="F293" s="130"/>
      <c r="G293" s="56"/>
      <c r="H293" s="57"/>
      <c r="I293" s="58"/>
      <c r="J293" s="231">
        <f>SUM(G293:I293)</f>
        <v>0</v>
      </c>
      <c r="K293" s="15">
        <f>E293*J293</f>
        <v>0</v>
      </c>
      <c r="L293" s="17">
        <f>25%*K293</f>
        <v>0</v>
      </c>
      <c r="M293" s="18">
        <f t="shared" ref="M293:M303" si="193">ROUND(SUM(K293:L293),0)</f>
        <v>0</v>
      </c>
      <c r="N293" s="19">
        <f>$N$4*$M293</f>
        <v>0</v>
      </c>
      <c r="O293" s="20">
        <f>$O$4*$M293</f>
        <v>0</v>
      </c>
      <c r="P293" s="21"/>
      <c r="Q293" s="15">
        <f>ROUND(SUM($N293:$P293),0)</f>
        <v>0</v>
      </c>
    </row>
    <row r="294" spans="1:17" x14ac:dyDescent="0.3">
      <c r="A294" s="111"/>
      <c r="B294" s="344"/>
      <c r="C294" s="308"/>
      <c r="D294" s="346"/>
      <c r="E294" s="119"/>
      <c r="F294" s="127"/>
      <c r="G294" s="69"/>
      <c r="H294" s="70"/>
      <c r="I294" s="71"/>
      <c r="J294" s="231">
        <f t="shared" ref="J294:J303" si="194">SUM(G294:I294)</f>
        <v>0</v>
      </c>
      <c r="K294" s="72">
        <f t="shared" ref="K294:K303" si="195">E294*J294</f>
        <v>0</v>
      </c>
      <c r="L294" s="73">
        <f t="shared" ref="L294:L303" si="196">25%*K294</f>
        <v>0</v>
      </c>
      <c r="M294" s="74">
        <f t="shared" si="193"/>
        <v>0</v>
      </c>
      <c r="N294" s="19">
        <f t="shared" ref="N294:N303" si="197">$N$4*$M294</f>
        <v>0</v>
      </c>
      <c r="O294" s="20">
        <f t="shared" ref="O294:O303" si="198">$O$4*$M294</f>
        <v>0</v>
      </c>
      <c r="P294" s="21"/>
      <c r="Q294" s="72">
        <f t="shared" ref="Q294:Q303" si="199">ROUND(SUM($N294:$P294),0)</f>
        <v>0</v>
      </c>
    </row>
    <row r="295" spans="1:17" x14ac:dyDescent="0.3">
      <c r="A295" s="111"/>
      <c r="B295" s="344"/>
      <c r="C295" s="308"/>
      <c r="D295" s="346"/>
      <c r="E295" s="119"/>
      <c r="F295" s="127"/>
      <c r="G295" s="69"/>
      <c r="H295" s="70"/>
      <c r="I295" s="71"/>
      <c r="J295" s="231">
        <f t="shared" si="194"/>
        <v>0</v>
      </c>
      <c r="K295" s="72">
        <f t="shared" si="195"/>
        <v>0</v>
      </c>
      <c r="L295" s="73">
        <f t="shared" si="196"/>
        <v>0</v>
      </c>
      <c r="M295" s="74">
        <f t="shared" si="193"/>
        <v>0</v>
      </c>
      <c r="N295" s="19">
        <f t="shared" si="197"/>
        <v>0</v>
      </c>
      <c r="O295" s="20">
        <f t="shared" si="198"/>
        <v>0</v>
      </c>
      <c r="P295" s="21"/>
      <c r="Q295" s="72">
        <f t="shared" si="199"/>
        <v>0</v>
      </c>
    </row>
    <row r="296" spans="1:17" x14ac:dyDescent="0.3">
      <c r="A296" s="111"/>
      <c r="B296" s="344"/>
      <c r="C296" s="308"/>
      <c r="D296" s="346"/>
      <c r="E296" s="119"/>
      <c r="F296" s="127"/>
      <c r="G296" s="69"/>
      <c r="H296" s="70"/>
      <c r="I296" s="71"/>
      <c r="J296" s="231">
        <f t="shared" si="194"/>
        <v>0</v>
      </c>
      <c r="K296" s="72">
        <f t="shared" si="195"/>
        <v>0</v>
      </c>
      <c r="L296" s="73">
        <f t="shared" si="196"/>
        <v>0</v>
      </c>
      <c r="M296" s="74">
        <f t="shared" si="193"/>
        <v>0</v>
      </c>
      <c r="N296" s="19">
        <f t="shared" si="197"/>
        <v>0</v>
      </c>
      <c r="O296" s="20">
        <f t="shared" si="198"/>
        <v>0</v>
      </c>
      <c r="P296" s="21"/>
      <c r="Q296" s="72">
        <f t="shared" si="199"/>
        <v>0</v>
      </c>
    </row>
    <row r="297" spans="1:17" x14ac:dyDescent="0.3">
      <c r="A297" s="111"/>
      <c r="B297" s="344"/>
      <c r="C297" s="308"/>
      <c r="D297" s="346"/>
      <c r="E297" s="119"/>
      <c r="F297" s="127"/>
      <c r="G297" s="69"/>
      <c r="H297" s="70"/>
      <c r="I297" s="71"/>
      <c r="J297" s="231">
        <f t="shared" si="194"/>
        <v>0</v>
      </c>
      <c r="K297" s="72">
        <f t="shared" si="195"/>
        <v>0</v>
      </c>
      <c r="L297" s="73">
        <f t="shared" si="196"/>
        <v>0</v>
      </c>
      <c r="M297" s="74">
        <f t="shared" si="193"/>
        <v>0</v>
      </c>
      <c r="N297" s="19">
        <f t="shared" si="197"/>
        <v>0</v>
      </c>
      <c r="O297" s="20">
        <f t="shared" si="198"/>
        <v>0</v>
      </c>
      <c r="P297" s="21"/>
      <c r="Q297" s="72">
        <f t="shared" si="199"/>
        <v>0</v>
      </c>
    </row>
    <row r="298" spans="1:17" x14ac:dyDescent="0.3">
      <c r="A298" s="111"/>
      <c r="B298" s="344"/>
      <c r="C298" s="308"/>
      <c r="D298" s="346"/>
      <c r="E298" s="119"/>
      <c r="F298" s="127"/>
      <c r="G298" s="69"/>
      <c r="H298" s="70"/>
      <c r="I298" s="71"/>
      <c r="J298" s="231">
        <f t="shared" si="194"/>
        <v>0</v>
      </c>
      <c r="K298" s="72">
        <f t="shared" si="195"/>
        <v>0</v>
      </c>
      <c r="L298" s="73">
        <f t="shared" si="196"/>
        <v>0</v>
      </c>
      <c r="M298" s="74">
        <f t="shared" si="193"/>
        <v>0</v>
      </c>
      <c r="N298" s="19">
        <f t="shared" si="197"/>
        <v>0</v>
      </c>
      <c r="O298" s="20">
        <f t="shared" si="198"/>
        <v>0</v>
      </c>
      <c r="P298" s="21"/>
      <c r="Q298" s="72">
        <f t="shared" si="199"/>
        <v>0</v>
      </c>
    </row>
    <row r="299" spans="1:17" x14ac:dyDescent="0.3">
      <c r="A299" s="111"/>
      <c r="B299" s="344"/>
      <c r="C299" s="308"/>
      <c r="D299" s="346"/>
      <c r="E299" s="119"/>
      <c r="F299" s="127"/>
      <c r="G299" s="69"/>
      <c r="H299" s="70"/>
      <c r="I299" s="71"/>
      <c r="J299" s="231">
        <f t="shared" si="194"/>
        <v>0</v>
      </c>
      <c r="K299" s="72">
        <f t="shared" si="195"/>
        <v>0</v>
      </c>
      <c r="L299" s="73">
        <f t="shared" si="196"/>
        <v>0</v>
      </c>
      <c r="M299" s="74">
        <f t="shared" si="193"/>
        <v>0</v>
      </c>
      <c r="N299" s="19">
        <f t="shared" si="197"/>
        <v>0</v>
      </c>
      <c r="O299" s="20">
        <f t="shared" si="198"/>
        <v>0</v>
      </c>
      <c r="P299" s="21"/>
      <c r="Q299" s="72">
        <f t="shared" si="199"/>
        <v>0</v>
      </c>
    </row>
    <row r="300" spans="1:17" x14ac:dyDescent="0.3">
      <c r="A300" s="111"/>
      <c r="B300" s="344"/>
      <c r="C300" s="308"/>
      <c r="D300" s="346"/>
      <c r="E300" s="119"/>
      <c r="F300" s="127"/>
      <c r="G300" s="69"/>
      <c r="H300" s="70"/>
      <c r="I300" s="71"/>
      <c r="J300" s="231">
        <f t="shared" si="194"/>
        <v>0</v>
      </c>
      <c r="K300" s="72">
        <f t="shared" si="195"/>
        <v>0</v>
      </c>
      <c r="L300" s="73">
        <f t="shared" si="196"/>
        <v>0</v>
      </c>
      <c r="M300" s="74">
        <f t="shared" si="193"/>
        <v>0</v>
      </c>
      <c r="N300" s="19">
        <f t="shared" si="197"/>
        <v>0</v>
      </c>
      <c r="O300" s="20">
        <f t="shared" si="198"/>
        <v>0</v>
      </c>
      <c r="P300" s="21"/>
      <c r="Q300" s="72">
        <f t="shared" si="199"/>
        <v>0</v>
      </c>
    </row>
    <row r="301" spans="1:17" x14ac:dyDescent="0.3">
      <c r="A301" s="111"/>
      <c r="B301" s="344"/>
      <c r="C301" s="308"/>
      <c r="D301" s="346"/>
      <c r="E301" s="119"/>
      <c r="F301" s="127"/>
      <c r="G301" s="69"/>
      <c r="H301" s="70"/>
      <c r="I301" s="71"/>
      <c r="J301" s="231">
        <f t="shared" si="194"/>
        <v>0</v>
      </c>
      <c r="K301" s="72">
        <f t="shared" si="195"/>
        <v>0</v>
      </c>
      <c r="L301" s="73">
        <f t="shared" si="196"/>
        <v>0</v>
      </c>
      <c r="M301" s="74">
        <f t="shared" si="193"/>
        <v>0</v>
      </c>
      <c r="N301" s="19">
        <f t="shared" si="197"/>
        <v>0</v>
      </c>
      <c r="O301" s="20">
        <f t="shared" si="198"/>
        <v>0</v>
      </c>
      <c r="P301" s="21"/>
      <c r="Q301" s="72">
        <f t="shared" si="199"/>
        <v>0</v>
      </c>
    </row>
    <row r="302" spans="1:17" x14ac:dyDescent="0.3">
      <c r="A302" s="111"/>
      <c r="B302" s="344"/>
      <c r="C302" s="308"/>
      <c r="D302" s="346"/>
      <c r="E302" s="119"/>
      <c r="F302" s="127"/>
      <c r="G302" s="69"/>
      <c r="H302" s="70"/>
      <c r="I302" s="71"/>
      <c r="J302" s="231">
        <f t="shared" si="194"/>
        <v>0</v>
      </c>
      <c r="K302" s="72">
        <f t="shared" si="195"/>
        <v>0</v>
      </c>
      <c r="L302" s="73">
        <f t="shared" si="196"/>
        <v>0</v>
      </c>
      <c r="M302" s="74">
        <f t="shared" si="193"/>
        <v>0</v>
      </c>
      <c r="N302" s="19">
        <f t="shared" si="197"/>
        <v>0</v>
      </c>
      <c r="O302" s="20">
        <f t="shared" si="198"/>
        <v>0</v>
      </c>
      <c r="P302" s="21"/>
      <c r="Q302" s="72">
        <f t="shared" si="199"/>
        <v>0</v>
      </c>
    </row>
    <row r="303" spans="1:17" ht="15" thickBot="1" x14ac:dyDescent="0.35">
      <c r="A303" s="111"/>
      <c r="B303" s="344"/>
      <c r="C303" s="308"/>
      <c r="D303" s="346"/>
      <c r="E303" s="120"/>
      <c r="F303" s="128"/>
      <c r="G303" s="75"/>
      <c r="H303" s="76"/>
      <c r="I303" s="77"/>
      <c r="J303" s="231">
        <f t="shared" si="194"/>
        <v>0</v>
      </c>
      <c r="K303" s="78">
        <f t="shared" si="195"/>
        <v>0</v>
      </c>
      <c r="L303" s="79">
        <f t="shared" si="196"/>
        <v>0</v>
      </c>
      <c r="M303" s="80">
        <f t="shared" si="193"/>
        <v>0</v>
      </c>
      <c r="N303" s="81">
        <f t="shared" si="197"/>
        <v>0</v>
      </c>
      <c r="O303" s="82">
        <f t="shared" si="198"/>
        <v>0</v>
      </c>
      <c r="P303" s="83"/>
      <c r="Q303" s="78">
        <f t="shared" si="199"/>
        <v>0</v>
      </c>
    </row>
    <row r="304" spans="1:17" ht="15" thickBot="1" x14ac:dyDescent="0.35">
      <c r="A304" s="111"/>
      <c r="B304" s="341" t="s">
        <v>154</v>
      </c>
      <c r="C304" s="341"/>
      <c r="D304" s="342"/>
      <c r="E304" s="121">
        <f>SUM(E293:E303)</f>
        <v>0</v>
      </c>
      <c r="F304" s="129"/>
      <c r="G304" s="124">
        <f t="shared" ref="G304:O304" si="200">SUM(G293:G303)</f>
        <v>0</v>
      </c>
      <c r="H304" s="89">
        <f t="shared" si="200"/>
        <v>0</v>
      </c>
      <c r="I304" s="89">
        <f t="shared" si="200"/>
        <v>0</v>
      </c>
      <c r="J304" s="116">
        <f t="shared" si="200"/>
        <v>0</v>
      </c>
      <c r="K304" s="84">
        <f t="shared" si="200"/>
        <v>0</v>
      </c>
      <c r="L304" s="84">
        <f t="shared" si="200"/>
        <v>0</v>
      </c>
      <c r="M304" s="85">
        <f t="shared" si="200"/>
        <v>0</v>
      </c>
      <c r="N304" s="90">
        <f t="shared" si="200"/>
        <v>0</v>
      </c>
      <c r="O304" s="91">
        <f t="shared" si="200"/>
        <v>0</v>
      </c>
      <c r="P304" s="86"/>
      <c r="Q304" s="84">
        <f>SUM(Q293:Q303)</f>
        <v>0</v>
      </c>
    </row>
    <row r="305" spans="1:17" x14ac:dyDescent="0.3">
      <c r="A305" s="111"/>
      <c r="B305" s="343" t="s">
        <v>26</v>
      </c>
      <c r="C305" s="307" t="s">
        <v>106</v>
      </c>
      <c r="D305" s="345" t="s">
        <v>107</v>
      </c>
      <c r="E305" s="118"/>
      <c r="F305" s="130"/>
      <c r="G305" s="56"/>
      <c r="H305" s="57"/>
      <c r="I305" s="58"/>
      <c r="J305" s="231">
        <f>SUM(G305:I305)</f>
        <v>0</v>
      </c>
      <c r="K305" s="15">
        <f>E305*J305</f>
        <v>0</v>
      </c>
      <c r="L305" s="17">
        <f>25%*K305</f>
        <v>0</v>
      </c>
      <c r="M305" s="18">
        <f t="shared" ref="M305:M315" si="201">ROUND(SUM(K305:L305),0)</f>
        <v>0</v>
      </c>
      <c r="N305" s="19">
        <f>$N$4*$M305</f>
        <v>0</v>
      </c>
      <c r="O305" s="20">
        <f>$O$4*$M305</f>
        <v>0</v>
      </c>
      <c r="P305" s="21"/>
      <c r="Q305" s="15">
        <f>ROUND(SUM($N305:$P305),0)</f>
        <v>0</v>
      </c>
    </row>
    <row r="306" spans="1:17" x14ac:dyDescent="0.3">
      <c r="A306" s="111"/>
      <c r="B306" s="344"/>
      <c r="C306" s="308"/>
      <c r="D306" s="346"/>
      <c r="E306" s="119"/>
      <c r="F306" s="127"/>
      <c r="G306" s="69"/>
      <c r="H306" s="70"/>
      <c r="I306" s="71"/>
      <c r="J306" s="231">
        <f t="shared" ref="J306:J315" si="202">SUM(G306:I306)</f>
        <v>0</v>
      </c>
      <c r="K306" s="72">
        <f t="shared" ref="K306:K315" si="203">E306*J306</f>
        <v>0</v>
      </c>
      <c r="L306" s="73">
        <f t="shared" ref="L306:L315" si="204">25%*K306</f>
        <v>0</v>
      </c>
      <c r="M306" s="74">
        <f t="shared" si="201"/>
        <v>0</v>
      </c>
      <c r="N306" s="19">
        <f t="shared" ref="N306:N315" si="205">$N$4*$M306</f>
        <v>0</v>
      </c>
      <c r="O306" s="20">
        <f t="shared" ref="O306:O315" si="206">$O$4*$M306</f>
        <v>0</v>
      </c>
      <c r="P306" s="21"/>
      <c r="Q306" s="72">
        <f t="shared" ref="Q306:Q315" si="207">ROUND(SUM($N306:$P306),0)</f>
        <v>0</v>
      </c>
    </row>
    <row r="307" spans="1:17" x14ac:dyDescent="0.3">
      <c r="A307" s="111"/>
      <c r="B307" s="344"/>
      <c r="C307" s="308"/>
      <c r="D307" s="346"/>
      <c r="E307" s="119"/>
      <c r="F307" s="127"/>
      <c r="G307" s="69"/>
      <c r="H307" s="70"/>
      <c r="I307" s="71"/>
      <c r="J307" s="231">
        <f t="shared" si="202"/>
        <v>0</v>
      </c>
      <c r="K307" s="72">
        <f t="shared" si="203"/>
        <v>0</v>
      </c>
      <c r="L307" s="73">
        <f t="shared" si="204"/>
        <v>0</v>
      </c>
      <c r="M307" s="74">
        <f t="shared" si="201"/>
        <v>0</v>
      </c>
      <c r="N307" s="19">
        <f t="shared" si="205"/>
        <v>0</v>
      </c>
      <c r="O307" s="20">
        <f t="shared" si="206"/>
        <v>0</v>
      </c>
      <c r="P307" s="21"/>
      <c r="Q307" s="72">
        <f t="shared" si="207"/>
        <v>0</v>
      </c>
    </row>
    <row r="308" spans="1:17" x14ac:dyDescent="0.3">
      <c r="A308" s="111"/>
      <c r="B308" s="344"/>
      <c r="C308" s="308"/>
      <c r="D308" s="346"/>
      <c r="E308" s="119"/>
      <c r="F308" s="127"/>
      <c r="G308" s="69"/>
      <c r="H308" s="70"/>
      <c r="I308" s="71"/>
      <c r="J308" s="231">
        <f t="shared" si="202"/>
        <v>0</v>
      </c>
      <c r="K308" s="72">
        <f t="shared" si="203"/>
        <v>0</v>
      </c>
      <c r="L308" s="73">
        <f t="shared" si="204"/>
        <v>0</v>
      </c>
      <c r="M308" s="74">
        <f t="shared" si="201"/>
        <v>0</v>
      </c>
      <c r="N308" s="19">
        <f t="shared" si="205"/>
        <v>0</v>
      </c>
      <c r="O308" s="20">
        <f t="shared" si="206"/>
        <v>0</v>
      </c>
      <c r="P308" s="21"/>
      <c r="Q308" s="72">
        <f t="shared" si="207"/>
        <v>0</v>
      </c>
    </row>
    <row r="309" spans="1:17" x14ac:dyDescent="0.3">
      <c r="A309" s="111"/>
      <c r="B309" s="344"/>
      <c r="C309" s="308"/>
      <c r="D309" s="346"/>
      <c r="E309" s="119"/>
      <c r="F309" s="127"/>
      <c r="G309" s="69"/>
      <c r="H309" s="70"/>
      <c r="I309" s="71"/>
      <c r="J309" s="231">
        <f t="shared" si="202"/>
        <v>0</v>
      </c>
      <c r="K309" s="72">
        <f t="shared" si="203"/>
        <v>0</v>
      </c>
      <c r="L309" s="73">
        <f t="shared" si="204"/>
        <v>0</v>
      </c>
      <c r="M309" s="74">
        <f t="shared" si="201"/>
        <v>0</v>
      </c>
      <c r="N309" s="19">
        <f t="shared" si="205"/>
        <v>0</v>
      </c>
      <c r="O309" s="20">
        <f t="shared" si="206"/>
        <v>0</v>
      </c>
      <c r="P309" s="21"/>
      <c r="Q309" s="72">
        <f t="shared" si="207"/>
        <v>0</v>
      </c>
    </row>
    <row r="310" spans="1:17" x14ac:dyDescent="0.3">
      <c r="A310" s="111"/>
      <c r="B310" s="344"/>
      <c r="C310" s="308"/>
      <c r="D310" s="346"/>
      <c r="E310" s="119"/>
      <c r="F310" s="127"/>
      <c r="G310" s="69"/>
      <c r="H310" s="70"/>
      <c r="I310" s="71"/>
      <c r="J310" s="231">
        <f t="shared" si="202"/>
        <v>0</v>
      </c>
      <c r="K310" s="72">
        <f t="shared" si="203"/>
        <v>0</v>
      </c>
      <c r="L310" s="73">
        <f t="shared" si="204"/>
        <v>0</v>
      </c>
      <c r="M310" s="74">
        <f t="shared" si="201"/>
        <v>0</v>
      </c>
      <c r="N310" s="19">
        <f t="shared" si="205"/>
        <v>0</v>
      </c>
      <c r="O310" s="20">
        <f t="shared" si="206"/>
        <v>0</v>
      </c>
      <c r="P310" s="21"/>
      <c r="Q310" s="72">
        <f t="shared" si="207"/>
        <v>0</v>
      </c>
    </row>
    <row r="311" spans="1:17" x14ac:dyDescent="0.3">
      <c r="A311" s="111"/>
      <c r="B311" s="344"/>
      <c r="C311" s="308"/>
      <c r="D311" s="346"/>
      <c r="E311" s="119"/>
      <c r="F311" s="127"/>
      <c r="G311" s="69"/>
      <c r="H311" s="70"/>
      <c r="I311" s="71"/>
      <c r="J311" s="231">
        <f t="shared" si="202"/>
        <v>0</v>
      </c>
      <c r="K311" s="72">
        <f t="shared" si="203"/>
        <v>0</v>
      </c>
      <c r="L311" s="73">
        <f t="shared" si="204"/>
        <v>0</v>
      </c>
      <c r="M311" s="74">
        <f t="shared" si="201"/>
        <v>0</v>
      </c>
      <c r="N311" s="19">
        <f t="shared" si="205"/>
        <v>0</v>
      </c>
      <c r="O311" s="20">
        <f t="shared" si="206"/>
        <v>0</v>
      </c>
      <c r="P311" s="21"/>
      <c r="Q311" s="72">
        <f t="shared" si="207"/>
        <v>0</v>
      </c>
    </row>
    <row r="312" spans="1:17" x14ac:dyDescent="0.3">
      <c r="A312" s="111"/>
      <c r="B312" s="344"/>
      <c r="C312" s="308"/>
      <c r="D312" s="346"/>
      <c r="E312" s="119"/>
      <c r="F312" s="127"/>
      <c r="G312" s="69"/>
      <c r="H312" s="70"/>
      <c r="I312" s="71"/>
      <c r="J312" s="231">
        <f t="shared" si="202"/>
        <v>0</v>
      </c>
      <c r="K312" s="72">
        <f t="shared" si="203"/>
        <v>0</v>
      </c>
      <c r="L312" s="73">
        <f t="shared" si="204"/>
        <v>0</v>
      </c>
      <c r="M312" s="74">
        <f t="shared" si="201"/>
        <v>0</v>
      </c>
      <c r="N312" s="19">
        <f t="shared" si="205"/>
        <v>0</v>
      </c>
      <c r="O312" s="20">
        <f t="shared" si="206"/>
        <v>0</v>
      </c>
      <c r="P312" s="21"/>
      <c r="Q312" s="72">
        <f t="shared" si="207"/>
        <v>0</v>
      </c>
    </row>
    <row r="313" spans="1:17" x14ac:dyDescent="0.3">
      <c r="A313" s="111"/>
      <c r="B313" s="344"/>
      <c r="C313" s="308"/>
      <c r="D313" s="346"/>
      <c r="E313" s="119"/>
      <c r="F313" s="127"/>
      <c r="G313" s="69"/>
      <c r="H313" s="70"/>
      <c r="I313" s="71"/>
      <c r="J313" s="231">
        <f t="shared" si="202"/>
        <v>0</v>
      </c>
      <c r="K313" s="72">
        <f t="shared" si="203"/>
        <v>0</v>
      </c>
      <c r="L313" s="73">
        <f t="shared" si="204"/>
        <v>0</v>
      </c>
      <c r="M313" s="74">
        <f t="shared" si="201"/>
        <v>0</v>
      </c>
      <c r="N313" s="19">
        <f t="shared" si="205"/>
        <v>0</v>
      </c>
      <c r="O313" s="20">
        <f t="shared" si="206"/>
        <v>0</v>
      </c>
      <c r="P313" s="21"/>
      <c r="Q313" s="72">
        <f t="shared" si="207"/>
        <v>0</v>
      </c>
    </row>
    <row r="314" spans="1:17" x14ac:dyDescent="0.3">
      <c r="A314" s="111"/>
      <c r="B314" s="344"/>
      <c r="C314" s="308"/>
      <c r="D314" s="346"/>
      <c r="E314" s="119"/>
      <c r="F314" s="127"/>
      <c r="G314" s="69"/>
      <c r="H314" s="70"/>
      <c r="I314" s="71"/>
      <c r="J314" s="231">
        <f t="shared" si="202"/>
        <v>0</v>
      </c>
      <c r="K314" s="72">
        <f t="shared" si="203"/>
        <v>0</v>
      </c>
      <c r="L314" s="73">
        <f t="shared" si="204"/>
        <v>0</v>
      </c>
      <c r="M314" s="74">
        <f t="shared" si="201"/>
        <v>0</v>
      </c>
      <c r="N314" s="19">
        <f t="shared" si="205"/>
        <v>0</v>
      </c>
      <c r="O314" s="20">
        <f t="shared" si="206"/>
        <v>0</v>
      </c>
      <c r="P314" s="21"/>
      <c r="Q314" s="72">
        <f t="shared" si="207"/>
        <v>0</v>
      </c>
    </row>
    <row r="315" spans="1:17" ht="15" thickBot="1" x14ac:dyDescent="0.35">
      <c r="A315" s="111"/>
      <c r="B315" s="344"/>
      <c r="C315" s="308"/>
      <c r="D315" s="346"/>
      <c r="E315" s="120"/>
      <c r="F315" s="128"/>
      <c r="G315" s="75"/>
      <c r="H315" s="76"/>
      <c r="I315" s="77"/>
      <c r="J315" s="231">
        <f t="shared" si="202"/>
        <v>0</v>
      </c>
      <c r="K315" s="78">
        <f t="shared" si="203"/>
        <v>0</v>
      </c>
      <c r="L315" s="79">
        <f t="shared" si="204"/>
        <v>0</v>
      </c>
      <c r="M315" s="80">
        <f t="shared" si="201"/>
        <v>0</v>
      </c>
      <c r="N315" s="81">
        <f t="shared" si="205"/>
        <v>0</v>
      </c>
      <c r="O315" s="82">
        <f t="shared" si="206"/>
        <v>0</v>
      </c>
      <c r="P315" s="83"/>
      <c r="Q315" s="78">
        <f t="shared" si="207"/>
        <v>0</v>
      </c>
    </row>
    <row r="316" spans="1:17" ht="15" thickBot="1" x14ac:dyDescent="0.35">
      <c r="A316" s="111"/>
      <c r="B316" s="341" t="s">
        <v>155</v>
      </c>
      <c r="C316" s="341"/>
      <c r="D316" s="342"/>
      <c r="E316" s="121">
        <f>SUM(E305:E315)</f>
        <v>0</v>
      </c>
      <c r="F316" s="129"/>
      <c r="G316" s="124">
        <f t="shared" ref="G316:O316" si="208">SUM(G305:G315)</f>
        <v>0</v>
      </c>
      <c r="H316" s="89">
        <f t="shared" si="208"/>
        <v>0</v>
      </c>
      <c r="I316" s="89">
        <f t="shared" si="208"/>
        <v>0</v>
      </c>
      <c r="J316" s="116">
        <f t="shared" si="208"/>
        <v>0</v>
      </c>
      <c r="K316" s="84">
        <f t="shared" si="208"/>
        <v>0</v>
      </c>
      <c r="L316" s="84">
        <f t="shared" si="208"/>
        <v>0</v>
      </c>
      <c r="M316" s="85">
        <f t="shared" si="208"/>
        <v>0</v>
      </c>
      <c r="N316" s="90">
        <f t="shared" si="208"/>
        <v>0</v>
      </c>
      <c r="O316" s="91">
        <f t="shared" si="208"/>
        <v>0</v>
      </c>
      <c r="P316" s="86"/>
      <c r="Q316" s="84">
        <f>SUM(Q305:Q315)</f>
        <v>0</v>
      </c>
    </row>
    <row r="317" spans="1:17" x14ac:dyDescent="0.3">
      <c r="A317" s="332" t="s">
        <v>69</v>
      </c>
      <c r="B317" s="337">
        <v>1</v>
      </c>
      <c r="C317" s="310" t="s">
        <v>131</v>
      </c>
      <c r="D317" s="339"/>
      <c r="E317" s="118"/>
      <c r="F317" s="130"/>
      <c r="G317" s="56"/>
      <c r="H317" s="57"/>
      <c r="I317" s="58"/>
      <c r="J317" s="231">
        <f>SUM(G317:I317)</f>
        <v>0</v>
      </c>
      <c r="K317" s="39">
        <f>E317*J317</f>
        <v>0</v>
      </c>
      <c r="L317" s="17">
        <f>25%*K317</f>
        <v>0</v>
      </c>
      <c r="M317" s="40">
        <f t="shared" ref="M317:M327" si="209">ROUND(SUM(K317:L317),0)</f>
        <v>0</v>
      </c>
      <c r="N317" s="19">
        <f>$N$4*$M317</f>
        <v>0</v>
      </c>
      <c r="O317" s="20">
        <f>$O$4*$M317</f>
        <v>0</v>
      </c>
      <c r="P317" s="21"/>
      <c r="Q317" s="39">
        <f>ROUND(SUM($N317:$P317),0)</f>
        <v>0</v>
      </c>
    </row>
    <row r="318" spans="1:17" x14ac:dyDescent="0.3">
      <c r="A318" s="333"/>
      <c r="B318" s="338"/>
      <c r="C318" s="311"/>
      <c r="D318" s="340"/>
      <c r="E318" s="119"/>
      <c r="F318" s="127"/>
      <c r="G318" s="69"/>
      <c r="H318" s="70"/>
      <c r="I318" s="71"/>
      <c r="J318" s="231">
        <f t="shared" ref="J318:J327" si="210">SUM(G318:I318)</f>
        <v>0</v>
      </c>
      <c r="K318" s="97">
        <f t="shared" ref="K318:K327" si="211">E318*J318</f>
        <v>0</v>
      </c>
      <c r="L318" s="73">
        <f t="shared" ref="L318:L327" si="212">25%*K318</f>
        <v>0</v>
      </c>
      <c r="M318" s="99">
        <f t="shared" si="209"/>
        <v>0</v>
      </c>
      <c r="N318" s="19">
        <f t="shared" ref="N318:N327" si="213">$N$4*$M318</f>
        <v>0</v>
      </c>
      <c r="O318" s="20">
        <f t="shared" ref="O318:O327" si="214">$O$4*$M318</f>
        <v>0</v>
      </c>
      <c r="P318" s="21"/>
      <c r="Q318" s="97">
        <f t="shared" ref="Q318:Q327" si="215">ROUND(SUM($N318:$P318),0)</f>
        <v>0</v>
      </c>
    </row>
    <row r="319" spans="1:17" x14ac:dyDescent="0.3">
      <c r="A319" s="333"/>
      <c r="B319" s="338"/>
      <c r="C319" s="311"/>
      <c r="D319" s="340"/>
      <c r="E319" s="119"/>
      <c r="F319" s="127"/>
      <c r="G319" s="69"/>
      <c r="H319" s="70"/>
      <c r="I319" s="71"/>
      <c r="J319" s="231">
        <f t="shared" si="210"/>
        <v>0</v>
      </c>
      <c r="K319" s="97">
        <f t="shared" si="211"/>
        <v>0</v>
      </c>
      <c r="L319" s="73">
        <f t="shared" si="212"/>
        <v>0</v>
      </c>
      <c r="M319" s="99">
        <f t="shared" si="209"/>
        <v>0</v>
      </c>
      <c r="N319" s="19">
        <f t="shared" si="213"/>
        <v>0</v>
      </c>
      <c r="O319" s="20">
        <f t="shared" si="214"/>
        <v>0</v>
      </c>
      <c r="P319" s="21"/>
      <c r="Q319" s="97">
        <f t="shared" si="215"/>
        <v>0</v>
      </c>
    </row>
    <row r="320" spans="1:17" x14ac:dyDescent="0.3">
      <c r="A320" s="333"/>
      <c r="B320" s="338"/>
      <c r="C320" s="311"/>
      <c r="D320" s="340"/>
      <c r="E320" s="119"/>
      <c r="F320" s="127"/>
      <c r="G320" s="69"/>
      <c r="H320" s="70"/>
      <c r="I320" s="71"/>
      <c r="J320" s="231">
        <f t="shared" si="210"/>
        <v>0</v>
      </c>
      <c r="K320" s="97">
        <f t="shared" si="211"/>
        <v>0</v>
      </c>
      <c r="L320" s="73">
        <f t="shared" si="212"/>
        <v>0</v>
      </c>
      <c r="M320" s="99">
        <f t="shared" si="209"/>
        <v>0</v>
      </c>
      <c r="N320" s="19">
        <f t="shared" si="213"/>
        <v>0</v>
      </c>
      <c r="O320" s="20">
        <f t="shared" si="214"/>
        <v>0</v>
      </c>
      <c r="P320" s="21"/>
      <c r="Q320" s="97">
        <f t="shared" si="215"/>
        <v>0</v>
      </c>
    </row>
    <row r="321" spans="1:17" x14ac:dyDescent="0.3">
      <c r="A321" s="333"/>
      <c r="B321" s="338"/>
      <c r="C321" s="311"/>
      <c r="D321" s="340"/>
      <c r="E321" s="119"/>
      <c r="F321" s="127"/>
      <c r="G321" s="69"/>
      <c r="H321" s="70"/>
      <c r="I321" s="71"/>
      <c r="J321" s="231">
        <f t="shared" si="210"/>
        <v>0</v>
      </c>
      <c r="K321" s="97">
        <f t="shared" si="211"/>
        <v>0</v>
      </c>
      <c r="L321" s="73">
        <f t="shared" si="212"/>
        <v>0</v>
      </c>
      <c r="M321" s="99">
        <f t="shared" si="209"/>
        <v>0</v>
      </c>
      <c r="N321" s="19">
        <f t="shared" si="213"/>
        <v>0</v>
      </c>
      <c r="O321" s="20">
        <f t="shared" si="214"/>
        <v>0</v>
      </c>
      <c r="P321" s="21"/>
      <c r="Q321" s="97">
        <f t="shared" si="215"/>
        <v>0</v>
      </c>
    </row>
    <row r="322" spans="1:17" x14ac:dyDescent="0.3">
      <c r="A322" s="333"/>
      <c r="B322" s="338"/>
      <c r="C322" s="311"/>
      <c r="D322" s="340"/>
      <c r="E322" s="119"/>
      <c r="F322" s="127"/>
      <c r="G322" s="69"/>
      <c r="H322" s="70"/>
      <c r="I322" s="71"/>
      <c r="J322" s="231">
        <f t="shared" si="210"/>
        <v>0</v>
      </c>
      <c r="K322" s="97">
        <f t="shared" si="211"/>
        <v>0</v>
      </c>
      <c r="L322" s="73">
        <f t="shared" si="212"/>
        <v>0</v>
      </c>
      <c r="M322" s="99">
        <f t="shared" si="209"/>
        <v>0</v>
      </c>
      <c r="N322" s="19">
        <f t="shared" si="213"/>
        <v>0</v>
      </c>
      <c r="O322" s="20">
        <f t="shared" si="214"/>
        <v>0</v>
      </c>
      <c r="P322" s="21"/>
      <c r="Q322" s="97">
        <f t="shared" si="215"/>
        <v>0</v>
      </c>
    </row>
    <row r="323" spans="1:17" x14ac:dyDescent="0.3">
      <c r="A323" s="333"/>
      <c r="B323" s="338"/>
      <c r="C323" s="311"/>
      <c r="D323" s="340"/>
      <c r="E323" s="119"/>
      <c r="F323" s="127"/>
      <c r="G323" s="69"/>
      <c r="H323" s="70"/>
      <c r="I323" s="71"/>
      <c r="J323" s="231">
        <f t="shared" si="210"/>
        <v>0</v>
      </c>
      <c r="K323" s="97">
        <f t="shared" si="211"/>
        <v>0</v>
      </c>
      <c r="L323" s="73">
        <f t="shared" si="212"/>
        <v>0</v>
      </c>
      <c r="M323" s="99">
        <f t="shared" si="209"/>
        <v>0</v>
      </c>
      <c r="N323" s="19">
        <f t="shared" si="213"/>
        <v>0</v>
      </c>
      <c r="O323" s="20">
        <f t="shared" si="214"/>
        <v>0</v>
      </c>
      <c r="P323" s="21"/>
      <c r="Q323" s="97">
        <f t="shared" si="215"/>
        <v>0</v>
      </c>
    </row>
    <row r="324" spans="1:17" x14ac:dyDescent="0.3">
      <c r="A324" s="333"/>
      <c r="B324" s="338"/>
      <c r="C324" s="311"/>
      <c r="D324" s="340"/>
      <c r="E324" s="119"/>
      <c r="F324" s="127"/>
      <c r="G324" s="69"/>
      <c r="H324" s="70"/>
      <c r="I324" s="71"/>
      <c r="J324" s="231">
        <f t="shared" si="210"/>
        <v>0</v>
      </c>
      <c r="K324" s="97">
        <f t="shared" si="211"/>
        <v>0</v>
      </c>
      <c r="L324" s="73">
        <f t="shared" si="212"/>
        <v>0</v>
      </c>
      <c r="M324" s="99">
        <f t="shared" si="209"/>
        <v>0</v>
      </c>
      <c r="N324" s="19">
        <f t="shared" si="213"/>
        <v>0</v>
      </c>
      <c r="O324" s="20">
        <f t="shared" si="214"/>
        <v>0</v>
      </c>
      <c r="P324" s="21"/>
      <c r="Q324" s="97">
        <f t="shared" si="215"/>
        <v>0</v>
      </c>
    </row>
    <row r="325" spans="1:17" x14ac:dyDescent="0.3">
      <c r="A325" s="333"/>
      <c r="B325" s="338"/>
      <c r="C325" s="311"/>
      <c r="D325" s="340"/>
      <c r="E325" s="119"/>
      <c r="F325" s="127"/>
      <c r="G325" s="69"/>
      <c r="H325" s="70"/>
      <c r="I325" s="71"/>
      <c r="J325" s="231">
        <f t="shared" si="210"/>
        <v>0</v>
      </c>
      <c r="K325" s="97">
        <f t="shared" si="211"/>
        <v>0</v>
      </c>
      <c r="L325" s="73">
        <f t="shared" si="212"/>
        <v>0</v>
      </c>
      <c r="M325" s="99">
        <f t="shared" si="209"/>
        <v>0</v>
      </c>
      <c r="N325" s="19">
        <f t="shared" si="213"/>
        <v>0</v>
      </c>
      <c r="O325" s="20">
        <f t="shared" si="214"/>
        <v>0</v>
      </c>
      <c r="P325" s="21"/>
      <c r="Q325" s="97">
        <f t="shared" si="215"/>
        <v>0</v>
      </c>
    </row>
    <row r="326" spans="1:17" x14ac:dyDescent="0.3">
      <c r="A326" s="333"/>
      <c r="B326" s="338"/>
      <c r="C326" s="311"/>
      <c r="D326" s="340"/>
      <c r="E326" s="119"/>
      <c r="F326" s="127"/>
      <c r="G326" s="69"/>
      <c r="H326" s="70"/>
      <c r="I326" s="71"/>
      <c r="J326" s="231">
        <f t="shared" si="210"/>
        <v>0</v>
      </c>
      <c r="K326" s="97">
        <f t="shared" si="211"/>
        <v>0</v>
      </c>
      <c r="L326" s="73">
        <f t="shared" si="212"/>
        <v>0</v>
      </c>
      <c r="M326" s="99">
        <f t="shared" si="209"/>
        <v>0</v>
      </c>
      <c r="N326" s="19">
        <f t="shared" si="213"/>
        <v>0</v>
      </c>
      <c r="O326" s="20">
        <f t="shared" si="214"/>
        <v>0</v>
      </c>
      <c r="P326" s="21"/>
      <c r="Q326" s="97">
        <f t="shared" si="215"/>
        <v>0</v>
      </c>
    </row>
    <row r="327" spans="1:17" ht="15" thickBot="1" x14ac:dyDescent="0.35">
      <c r="A327" s="333"/>
      <c r="B327" s="338"/>
      <c r="C327" s="311"/>
      <c r="D327" s="340"/>
      <c r="E327" s="120"/>
      <c r="F327" s="128"/>
      <c r="G327" s="75"/>
      <c r="H327" s="76"/>
      <c r="I327" s="77"/>
      <c r="J327" s="231">
        <f t="shared" si="210"/>
        <v>0</v>
      </c>
      <c r="K327" s="98">
        <f t="shared" si="211"/>
        <v>0</v>
      </c>
      <c r="L327" s="79">
        <f t="shared" si="212"/>
        <v>0</v>
      </c>
      <c r="M327" s="100">
        <f t="shared" si="209"/>
        <v>0</v>
      </c>
      <c r="N327" s="81">
        <f t="shared" si="213"/>
        <v>0</v>
      </c>
      <c r="O327" s="82">
        <f t="shared" si="214"/>
        <v>0</v>
      </c>
      <c r="P327" s="83"/>
      <c r="Q327" s="98">
        <f t="shared" si="215"/>
        <v>0</v>
      </c>
    </row>
    <row r="328" spans="1:17" ht="15" thickBot="1" x14ac:dyDescent="0.35">
      <c r="A328" s="333"/>
      <c r="B328" s="335" t="s">
        <v>156</v>
      </c>
      <c r="C328" s="335"/>
      <c r="D328" s="336"/>
      <c r="E328" s="122">
        <f>SUM(E317:E327)</f>
        <v>0</v>
      </c>
      <c r="F328" s="131"/>
      <c r="G328" s="125">
        <f t="shared" ref="G328:O328" si="216">SUM(G317:G327)</f>
        <v>0</v>
      </c>
      <c r="H328" s="92">
        <f t="shared" si="216"/>
        <v>0</v>
      </c>
      <c r="I328" s="92">
        <f t="shared" si="216"/>
        <v>0</v>
      </c>
      <c r="J328" s="116">
        <f t="shared" si="216"/>
        <v>0</v>
      </c>
      <c r="K328" s="93">
        <f t="shared" si="216"/>
        <v>0</v>
      </c>
      <c r="L328" s="93">
        <f t="shared" si="216"/>
        <v>0</v>
      </c>
      <c r="M328" s="94">
        <f t="shared" si="216"/>
        <v>0</v>
      </c>
      <c r="N328" s="95">
        <f t="shared" si="216"/>
        <v>0</v>
      </c>
      <c r="O328" s="96">
        <f t="shared" si="216"/>
        <v>0</v>
      </c>
      <c r="P328" s="86"/>
      <c r="Q328" s="93">
        <f>SUM(Q317:Q327)</f>
        <v>0</v>
      </c>
    </row>
    <row r="329" spans="1:17" x14ac:dyDescent="0.3">
      <c r="A329" s="333"/>
      <c r="B329" s="337">
        <v>2</v>
      </c>
      <c r="C329" s="310" t="s">
        <v>108</v>
      </c>
      <c r="D329" s="339"/>
      <c r="E329" s="118"/>
      <c r="F329" s="130"/>
      <c r="G329" s="56"/>
      <c r="H329" s="57"/>
      <c r="I329" s="58"/>
      <c r="J329" s="231">
        <f>SUM(G329:I329)</f>
        <v>0</v>
      </c>
      <c r="K329" s="39">
        <f>E329*J329</f>
        <v>0</v>
      </c>
      <c r="L329" s="17">
        <f>25%*K329</f>
        <v>0</v>
      </c>
      <c r="M329" s="40">
        <f t="shared" ref="M329:M339" si="217">ROUND(SUM(K329:L329),0)</f>
        <v>0</v>
      </c>
      <c r="N329" s="19">
        <f>$N$4*$M329</f>
        <v>0</v>
      </c>
      <c r="O329" s="20">
        <f>$O$4*$M329</f>
        <v>0</v>
      </c>
      <c r="P329" s="21"/>
      <c r="Q329" s="39">
        <f>ROUND(SUM($N329:$P329),0)</f>
        <v>0</v>
      </c>
    </row>
    <row r="330" spans="1:17" x14ac:dyDescent="0.3">
      <c r="A330" s="333"/>
      <c r="B330" s="338"/>
      <c r="C330" s="311"/>
      <c r="D330" s="340"/>
      <c r="E330" s="119"/>
      <c r="F330" s="127"/>
      <c r="G330" s="69"/>
      <c r="H330" s="70"/>
      <c r="I330" s="71"/>
      <c r="J330" s="231">
        <f t="shared" ref="J330:J339" si="218">SUM(G330:I330)</f>
        <v>0</v>
      </c>
      <c r="K330" s="97">
        <f t="shared" ref="K330:K339" si="219">E330*J330</f>
        <v>0</v>
      </c>
      <c r="L330" s="73">
        <f t="shared" ref="L330:L339" si="220">25%*K330</f>
        <v>0</v>
      </c>
      <c r="M330" s="99">
        <f t="shared" si="217"/>
        <v>0</v>
      </c>
      <c r="N330" s="19">
        <f t="shared" ref="N330:N339" si="221">$N$4*$M330</f>
        <v>0</v>
      </c>
      <c r="O330" s="20">
        <f t="shared" ref="O330:O339" si="222">$O$4*$M330</f>
        <v>0</v>
      </c>
      <c r="P330" s="21"/>
      <c r="Q330" s="97">
        <f t="shared" ref="Q330:Q339" si="223">ROUND(SUM($N330:$P330),0)</f>
        <v>0</v>
      </c>
    </row>
    <row r="331" spans="1:17" x14ac:dyDescent="0.3">
      <c r="A331" s="333"/>
      <c r="B331" s="338"/>
      <c r="C331" s="311"/>
      <c r="D331" s="340"/>
      <c r="E331" s="119"/>
      <c r="F331" s="127"/>
      <c r="G331" s="69"/>
      <c r="H331" s="70"/>
      <c r="I331" s="71"/>
      <c r="J331" s="231">
        <f t="shared" si="218"/>
        <v>0</v>
      </c>
      <c r="K331" s="97">
        <f t="shared" si="219"/>
        <v>0</v>
      </c>
      <c r="L331" s="73">
        <f t="shared" si="220"/>
        <v>0</v>
      </c>
      <c r="M331" s="99">
        <f t="shared" si="217"/>
        <v>0</v>
      </c>
      <c r="N331" s="19">
        <f t="shared" si="221"/>
        <v>0</v>
      </c>
      <c r="O331" s="20">
        <f t="shared" si="222"/>
        <v>0</v>
      </c>
      <c r="P331" s="21"/>
      <c r="Q331" s="97">
        <f t="shared" si="223"/>
        <v>0</v>
      </c>
    </row>
    <row r="332" spans="1:17" x14ac:dyDescent="0.3">
      <c r="A332" s="333"/>
      <c r="B332" s="338"/>
      <c r="C332" s="311"/>
      <c r="D332" s="340"/>
      <c r="E332" s="119"/>
      <c r="F332" s="127"/>
      <c r="G332" s="69"/>
      <c r="H332" s="70"/>
      <c r="I332" s="71"/>
      <c r="J332" s="231">
        <f t="shared" si="218"/>
        <v>0</v>
      </c>
      <c r="K332" s="97">
        <f t="shared" si="219"/>
        <v>0</v>
      </c>
      <c r="L332" s="73">
        <f t="shared" si="220"/>
        <v>0</v>
      </c>
      <c r="M332" s="99">
        <f t="shared" si="217"/>
        <v>0</v>
      </c>
      <c r="N332" s="19">
        <f t="shared" si="221"/>
        <v>0</v>
      </c>
      <c r="O332" s="20">
        <f t="shared" si="222"/>
        <v>0</v>
      </c>
      <c r="P332" s="21"/>
      <c r="Q332" s="97">
        <f t="shared" si="223"/>
        <v>0</v>
      </c>
    </row>
    <row r="333" spans="1:17" x14ac:dyDescent="0.3">
      <c r="A333" s="333"/>
      <c r="B333" s="338"/>
      <c r="C333" s="311"/>
      <c r="D333" s="340"/>
      <c r="E333" s="119"/>
      <c r="F333" s="127"/>
      <c r="G333" s="69"/>
      <c r="H333" s="70"/>
      <c r="I333" s="71"/>
      <c r="J333" s="231">
        <f t="shared" si="218"/>
        <v>0</v>
      </c>
      <c r="K333" s="97">
        <f t="shared" si="219"/>
        <v>0</v>
      </c>
      <c r="L333" s="73">
        <f t="shared" si="220"/>
        <v>0</v>
      </c>
      <c r="M333" s="99">
        <f t="shared" si="217"/>
        <v>0</v>
      </c>
      <c r="N333" s="19">
        <f t="shared" si="221"/>
        <v>0</v>
      </c>
      <c r="O333" s="20">
        <f t="shared" si="222"/>
        <v>0</v>
      </c>
      <c r="P333" s="21"/>
      <c r="Q333" s="97">
        <f t="shared" si="223"/>
        <v>0</v>
      </c>
    </row>
    <row r="334" spans="1:17" x14ac:dyDescent="0.3">
      <c r="A334" s="333"/>
      <c r="B334" s="338"/>
      <c r="C334" s="311"/>
      <c r="D334" s="340"/>
      <c r="E334" s="119"/>
      <c r="F334" s="127"/>
      <c r="G334" s="69"/>
      <c r="H334" s="70"/>
      <c r="I334" s="71"/>
      <c r="J334" s="231">
        <f t="shared" si="218"/>
        <v>0</v>
      </c>
      <c r="K334" s="97">
        <f t="shared" si="219"/>
        <v>0</v>
      </c>
      <c r="L334" s="73">
        <f t="shared" si="220"/>
        <v>0</v>
      </c>
      <c r="M334" s="99">
        <f t="shared" si="217"/>
        <v>0</v>
      </c>
      <c r="N334" s="19">
        <f t="shared" si="221"/>
        <v>0</v>
      </c>
      <c r="O334" s="20">
        <f t="shared" si="222"/>
        <v>0</v>
      </c>
      <c r="P334" s="21"/>
      <c r="Q334" s="97">
        <f t="shared" si="223"/>
        <v>0</v>
      </c>
    </row>
    <row r="335" spans="1:17" x14ac:dyDescent="0.3">
      <c r="A335" s="333"/>
      <c r="B335" s="338"/>
      <c r="C335" s="311"/>
      <c r="D335" s="340"/>
      <c r="E335" s="119"/>
      <c r="F335" s="127"/>
      <c r="G335" s="69"/>
      <c r="H335" s="70"/>
      <c r="I335" s="71"/>
      <c r="J335" s="231">
        <f t="shared" si="218"/>
        <v>0</v>
      </c>
      <c r="K335" s="97">
        <f t="shared" si="219"/>
        <v>0</v>
      </c>
      <c r="L335" s="73">
        <f t="shared" si="220"/>
        <v>0</v>
      </c>
      <c r="M335" s="99">
        <f t="shared" si="217"/>
        <v>0</v>
      </c>
      <c r="N335" s="19">
        <f t="shared" si="221"/>
        <v>0</v>
      </c>
      <c r="O335" s="20">
        <f t="shared" si="222"/>
        <v>0</v>
      </c>
      <c r="P335" s="21"/>
      <c r="Q335" s="97">
        <f t="shared" si="223"/>
        <v>0</v>
      </c>
    </row>
    <row r="336" spans="1:17" x14ac:dyDescent="0.3">
      <c r="A336" s="333"/>
      <c r="B336" s="338"/>
      <c r="C336" s="311"/>
      <c r="D336" s="340"/>
      <c r="E336" s="119"/>
      <c r="F336" s="127"/>
      <c r="G336" s="69"/>
      <c r="H336" s="70"/>
      <c r="I336" s="71"/>
      <c r="J336" s="231">
        <f t="shared" si="218"/>
        <v>0</v>
      </c>
      <c r="K336" s="97">
        <f t="shared" si="219"/>
        <v>0</v>
      </c>
      <c r="L336" s="73">
        <f t="shared" si="220"/>
        <v>0</v>
      </c>
      <c r="M336" s="99">
        <f t="shared" si="217"/>
        <v>0</v>
      </c>
      <c r="N336" s="19">
        <f t="shared" si="221"/>
        <v>0</v>
      </c>
      <c r="O336" s="20">
        <f t="shared" si="222"/>
        <v>0</v>
      </c>
      <c r="P336" s="21"/>
      <c r="Q336" s="97">
        <f t="shared" si="223"/>
        <v>0</v>
      </c>
    </row>
    <row r="337" spans="1:17" x14ac:dyDescent="0.3">
      <c r="A337" s="333"/>
      <c r="B337" s="338"/>
      <c r="C337" s="311"/>
      <c r="D337" s="340"/>
      <c r="E337" s="119"/>
      <c r="F337" s="127"/>
      <c r="G337" s="69"/>
      <c r="H337" s="70"/>
      <c r="I337" s="71"/>
      <c r="J337" s="231">
        <f t="shared" si="218"/>
        <v>0</v>
      </c>
      <c r="K337" s="97">
        <f t="shared" si="219"/>
        <v>0</v>
      </c>
      <c r="L337" s="73">
        <f t="shared" si="220"/>
        <v>0</v>
      </c>
      <c r="M337" s="99">
        <f t="shared" si="217"/>
        <v>0</v>
      </c>
      <c r="N337" s="19">
        <f t="shared" si="221"/>
        <v>0</v>
      </c>
      <c r="O337" s="20">
        <f t="shared" si="222"/>
        <v>0</v>
      </c>
      <c r="P337" s="21"/>
      <c r="Q337" s="97">
        <f t="shared" si="223"/>
        <v>0</v>
      </c>
    </row>
    <row r="338" spans="1:17" x14ac:dyDescent="0.3">
      <c r="A338" s="333"/>
      <c r="B338" s="338"/>
      <c r="C338" s="311"/>
      <c r="D338" s="340"/>
      <c r="E338" s="119"/>
      <c r="F338" s="127"/>
      <c r="G338" s="69"/>
      <c r="H338" s="70"/>
      <c r="I338" s="71"/>
      <c r="J338" s="231">
        <f t="shared" si="218"/>
        <v>0</v>
      </c>
      <c r="K338" s="97">
        <f t="shared" si="219"/>
        <v>0</v>
      </c>
      <c r="L338" s="73">
        <f t="shared" si="220"/>
        <v>0</v>
      </c>
      <c r="M338" s="99">
        <f t="shared" si="217"/>
        <v>0</v>
      </c>
      <c r="N338" s="19">
        <f t="shared" si="221"/>
        <v>0</v>
      </c>
      <c r="O338" s="20">
        <f t="shared" si="222"/>
        <v>0</v>
      </c>
      <c r="P338" s="21"/>
      <c r="Q338" s="97">
        <f t="shared" si="223"/>
        <v>0</v>
      </c>
    </row>
    <row r="339" spans="1:17" ht="15" thickBot="1" x14ac:dyDescent="0.35">
      <c r="A339" s="333"/>
      <c r="B339" s="338"/>
      <c r="C339" s="311"/>
      <c r="D339" s="340"/>
      <c r="E339" s="120"/>
      <c r="F339" s="128"/>
      <c r="G339" s="75"/>
      <c r="H339" s="76"/>
      <c r="I339" s="77"/>
      <c r="J339" s="231">
        <f t="shared" si="218"/>
        <v>0</v>
      </c>
      <c r="K339" s="98">
        <f t="shared" si="219"/>
        <v>0</v>
      </c>
      <c r="L339" s="79">
        <f t="shared" si="220"/>
        <v>0</v>
      </c>
      <c r="M339" s="100">
        <f t="shared" si="217"/>
        <v>0</v>
      </c>
      <c r="N339" s="81">
        <f t="shared" si="221"/>
        <v>0</v>
      </c>
      <c r="O339" s="82">
        <f t="shared" si="222"/>
        <v>0</v>
      </c>
      <c r="P339" s="83"/>
      <c r="Q339" s="98">
        <f t="shared" si="223"/>
        <v>0</v>
      </c>
    </row>
    <row r="340" spans="1:17" ht="15" customHeight="1" thickBot="1" x14ac:dyDescent="0.35">
      <c r="A340" s="333"/>
      <c r="B340" s="335" t="s">
        <v>157</v>
      </c>
      <c r="C340" s="335"/>
      <c r="D340" s="336"/>
      <c r="E340" s="122">
        <f>SUM(E329:E339)</f>
        <v>0</v>
      </c>
      <c r="F340" s="131"/>
      <c r="G340" s="125">
        <f t="shared" ref="G340:O340" si="224">SUM(G329:G339)</f>
        <v>0</v>
      </c>
      <c r="H340" s="92">
        <f t="shared" si="224"/>
        <v>0</v>
      </c>
      <c r="I340" s="92">
        <f t="shared" si="224"/>
        <v>0</v>
      </c>
      <c r="J340" s="116">
        <f t="shared" si="224"/>
        <v>0</v>
      </c>
      <c r="K340" s="93">
        <f t="shared" si="224"/>
        <v>0</v>
      </c>
      <c r="L340" s="93">
        <f t="shared" si="224"/>
        <v>0</v>
      </c>
      <c r="M340" s="94">
        <f t="shared" si="224"/>
        <v>0</v>
      </c>
      <c r="N340" s="95">
        <f t="shared" si="224"/>
        <v>0</v>
      </c>
      <c r="O340" s="96">
        <f t="shared" si="224"/>
        <v>0</v>
      </c>
      <c r="P340" s="86"/>
      <c r="Q340" s="93">
        <f>SUM(Q329:Q339)</f>
        <v>0</v>
      </c>
    </row>
    <row r="341" spans="1:17" x14ac:dyDescent="0.3">
      <c r="A341" s="333"/>
      <c r="B341" s="337">
        <v>3</v>
      </c>
      <c r="C341" s="310" t="s">
        <v>109</v>
      </c>
      <c r="D341" s="339"/>
      <c r="E341" s="118"/>
      <c r="F341" s="130"/>
      <c r="G341" s="56"/>
      <c r="H341" s="57"/>
      <c r="I341" s="58"/>
      <c r="J341" s="231">
        <f>SUM(G341:I341)</f>
        <v>0</v>
      </c>
      <c r="K341" s="39">
        <f>E341*J341</f>
        <v>0</v>
      </c>
      <c r="L341" s="17">
        <f>25%*K341</f>
        <v>0</v>
      </c>
      <c r="M341" s="40">
        <f t="shared" ref="M341:M351" si="225">ROUND(SUM(K341:L341),0)</f>
        <v>0</v>
      </c>
      <c r="N341" s="19">
        <f>$N$4*$M341</f>
        <v>0</v>
      </c>
      <c r="O341" s="20">
        <f>$O$4*$M341</f>
        <v>0</v>
      </c>
      <c r="P341" s="21"/>
      <c r="Q341" s="39">
        <f>ROUND(SUM($N341:$P341),0)</f>
        <v>0</v>
      </c>
    </row>
    <row r="342" spans="1:17" x14ac:dyDescent="0.3">
      <c r="A342" s="333"/>
      <c r="B342" s="338"/>
      <c r="C342" s="311"/>
      <c r="D342" s="340"/>
      <c r="E342" s="119"/>
      <c r="F342" s="127"/>
      <c r="G342" s="69"/>
      <c r="H342" s="70"/>
      <c r="I342" s="71"/>
      <c r="J342" s="231">
        <f t="shared" ref="J342:J351" si="226">SUM(G342:I342)</f>
        <v>0</v>
      </c>
      <c r="K342" s="97">
        <f t="shared" ref="K342:K351" si="227">E342*J342</f>
        <v>0</v>
      </c>
      <c r="L342" s="73">
        <f t="shared" ref="L342:L351" si="228">25%*K342</f>
        <v>0</v>
      </c>
      <c r="M342" s="99">
        <f t="shared" si="225"/>
        <v>0</v>
      </c>
      <c r="N342" s="19">
        <f t="shared" ref="N342:N351" si="229">$N$4*$M342</f>
        <v>0</v>
      </c>
      <c r="O342" s="20">
        <f t="shared" ref="O342:O351" si="230">$O$4*$M342</f>
        <v>0</v>
      </c>
      <c r="P342" s="21"/>
      <c r="Q342" s="97">
        <f t="shared" ref="Q342:Q351" si="231">ROUND(SUM($N342:$P342),0)</f>
        <v>0</v>
      </c>
    </row>
    <row r="343" spans="1:17" x14ac:dyDescent="0.3">
      <c r="A343" s="333"/>
      <c r="B343" s="338"/>
      <c r="C343" s="311"/>
      <c r="D343" s="340"/>
      <c r="E343" s="119"/>
      <c r="F343" s="127"/>
      <c r="G343" s="69"/>
      <c r="H343" s="70"/>
      <c r="I343" s="71"/>
      <c r="J343" s="231">
        <f t="shared" si="226"/>
        <v>0</v>
      </c>
      <c r="K343" s="97">
        <f t="shared" si="227"/>
        <v>0</v>
      </c>
      <c r="L343" s="73">
        <f t="shared" si="228"/>
        <v>0</v>
      </c>
      <c r="M343" s="99">
        <f t="shared" si="225"/>
        <v>0</v>
      </c>
      <c r="N343" s="19">
        <f t="shared" si="229"/>
        <v>0</v>
      </c>
      <c r="O343" s="20">
        <f t="shared" si="230"/>
        <v>0</v>
      </c>
      <c r="P343" s="21"/>
      <c r="Q343" s="97">
        <f t="shared" si="231"/>
        <v>0</v>
      </c>
    </row>
    <row r="344" spans="1:17" x14ac:dyDescent="0.3">
      <c r="A344" s="333"/>
      <c r="B344" s="338"/>
      <c r="C344" s="311"/>
      <c r="D344" s="340"/>
      <c r="E344" s="119"/>
      <c r="F344" s="127"/>
      <c r="G344" s="69"/>
      <c r="H344" s="70"/>
      <c r="I344" s="71"/>
      <c r="J344" s="231">
        <f t="shared" si="226"/>
        <v>0</v>
      </c>
      <c r="K344" s="97">
        <f t="shared" si="227"/>
        <v>0</v>
      </c>
      <c r="L344" s="73">
        <f t="shared" si="228"/>
        <v>0</v>
      </c>
      <c r="M344" s="99">
        <f t="shared" si="225"/>
        <v>0</v>
      </c>
      <c r="N344" s="19">
        <f t="shared" si="229"/>
        <v>0</v>
      </c>
      <c r="O344" s="20">
        <f t="shared" si="230"/>
        <v>0</v>
      </c>
      <c r="P344" s="21"/>
      <c r="Q344" s="97">
        <f t="shared" si="231"/>
        <v>0</v>
      </c>
    </row>
    <row r="345" spans="1:17" x14ac:dyDescent="0.3">
      <c r="A345" s="333"/>
      <c r="B345" s="338"/>
      <c r="C345" s="311"/>
      <c r="D345" s="340"/>
      <c r="E345" s="119"/>
      <c r="F345" s="127"/>
      <c r="G345" s="69"/>
      <c r="H345" s="70"/>
      <c r="I345" s="71"/>
      <c r="J345" s="231">
        <f t="shared" si="226"/>
        <v>0</v>
      </c>
      <c r="K345" s="97">
        <f t="shared" si="227"/>
        <v>0</v>
      </c>
      <c r="L345" s="73">
        <f t="shared" si="228"/>
        <v>0</v>
      </c>
      <c r="M345" s="99">
        <f t="shared" si="225"/>
        <v>0</v>
      </c>
      <c r="N345" s="19">
        <f t="shared" si="229"/>
        <v>0</v>
      </c>
      <c r="O345" s="20">
        <f t="shared" si="230"/>
        <v>0</v>
      </c>
      <c r="P345" s="21"/>
      <c r="Q345" s="97">
        <f t="shared" si="231"/>
        <v>0</v>
      </c>
    </row>
    <row r="346" spans="1:17" x14ac:dyDescent="0.3">
      <c r="A346" s="333"/>
      <c r="B346" s="338"/>
      <c r="C346" s="311"/>
      <c r="D346" s="340"/>
      <c r="E346" s="119"/>
      <c r="F346" s="127"/>
      <c r="G346" s="69"/>
      <c r="H346" s="70"/>
      <c r="I346" s="71"/>
      <c r="J346" s="231">
        <f t="shared" si="226"/>
        <v>0</v>
      </c>
      <c r="K346" s="97">
        <f t="shared" si="227"/>
        <v>0</v>
      </c>
      <c r="L346" s="73">
        <f t="shared" si="228"/>
        <v>0</v>
      </c>
      <c r="M346" s="99">
        <f t="shared" si="225"/>
        <v>0</v>
      </c>
      <c r="N346" s="19">
        <f t="shared" si="229"/>
        <v>0</v>
      </c>
      <c r="O346" s="20">
        <f t="shared" si="230"/>
        <v>0</v>
      </c>
      <c r="P346" s="21"/>
      <c r="Q346" s="97">
        <f t="shared" si="231"/>
        <v>0</v>
      </c>
    </row>
    <row r="347" spans="1:17" x14ac:dyDescent="0.3">
      <c r="A347" s="333"/>
      <c r="B347" s="338"/>
      <c r="C347" s="311"/>
      <c r="D347" s="340"/>
      <c r="E347" s="119"/>
      <c r="F347" s="127"/>
      <c r="G347" s="69"/>
      <c r="H347" s="70"/>
      <c r="I347" s="71"/>
      <c r="J347" s="231">
        <f t="shared" si="226"/>
        <v>0</v>
      </c>
      <c r="K347" s="97">
        <f t="shared" si="227"/>
        <v>0</v>
      </c>
      <c r="L347" s="73">
        <f t="shared" si="228"/>
        <v>0</v>
      </c>
      <c r="M347" s="99">
        <f t="shared" si="225"/>
        <v>0</v>
      </c>
      <c r="N347" s="19">
        <f t="shared" si="229"/>
        <v>0</v>
      </c>
      <c r="O347" s="20">
        <f t="shared" si="230"/>
        <v>0</v>
      </c>
      <c r="P347" s="21"/>
      <c r="Q347" s="97">
        <f t="shared" si="231"/>
        <v>0</v>
      </c>
    </row>
    <row r="348" spans="1:17" x14ac:dyDescent="0.3">
      <c r="A348" s="333"/>
      <c r="B348" s="338"/>
      <c r="C348" s="311"/>
      <c r="D348" s="340"/>
      <c r="E348" s="119"/>
      <c r="F348" s="127"/>
      <c r="G348" s="69"/>
      <c r="H348" s="70"/>
      <c r="I348" s="71"/>
      <c r="J348" s="231">
        <f t="shared" si="226"/>
        <v>0</v>
      </c>
      <c r="K348" s="97">
        <f t="shared" si="227"/>
        <v>0</v>
      </c>
      <c r="L348" s="73">
        <f t="shared" si="228"/>
        <v>0</v>
      </c>
      <c r="M348" s="99">
        <f t="shared" si="225"/>
        <v>0</v>
      </c>
      <c r="N348" s="19">
        <f t="shared" si="229"/>
        <v>0</v>
      </c>
      <c r="O348" s="20">
        <f t="shared" si="230"/>
        <v>0</v>
      </c>
      <c r="P348" s="21"/>
      <c r="Q348" s="97">
        <f t="shared" si="231"/>
        <v>0</v>
      </c>
    </row>
    <row r="349" spans="1:17" x14ac:dyDescent="0.3">
      <c r="A349" s="333"/>
      <c r="B349" s="338"/>
      <c r="C349" s="311"/>
      <c r="D349" s="340"/>
      <c r="E349" s="119"/>
      <c r="F349" s="127"/>
      <c r="G349" s="69"/>
      <c r="H349" s="70"/>
      <c r="I349" s="71"/>
      <c r="J349" s="231">
        <f t="shared" si="226"/>
        <v>0</v>
      </c>
      <c r="K349" s="97">
        <f t="shared" si="227"/>
        <v>0</v>
      </c>
      <c r="L349" s="73">
        <f t="shared" si="228"/>
        <v>0</v>
      </c>
      <c r="M349" s="99">
        <f t="shared" si="225"/>
        <v>0</v>
      </c>
      <c r="N349" s="19">
        <f t="shared" si="229"/>
        <v>0</v>
      </c>
      <c r="O349" s="20">
        <f t="shared" si="230"/>
        <v>0</v>
      </c>
      <c r="P349" s="21"/>
      <c r="Q349" s="97">
        <f t="shared" si="231"/>
        <v>0</v>
      </c>
    </row>
    <row r="350" spans="1:17" x14ac:dyDescent="0.3">
      <c r="A350" s="333"/>
      <c r="B350" s="338"/>
      <c r="C350" s="311"/>
      <c r="D350" s="340"/>
      <c r="E350" s="119"/>
      <c r="F350" s="127"/>
      <c r="G350" s="69"/>
      <c r="H350" s="70"/>
      <c r="I350" s="71"/>
      <c r="J350" s="231">
        <f t="shared" si="226"/>
        <v>0</v>
      </c>
      <c r="K350" s="97">
        <f t="shared" si="227"/>
        <v>0</v>
      </c>
      <c r="L350" s="73">
        <f t="shared" si="228"/>
        <v>0</v>
      </c>
      <c r="M350" s="99">
        <f t="shared" si="225"/>
        <v>0</v>
      </c>
      <c r="N350" s="19">
        <f t="shared" si="229"/>
        <v>0</v>
      </c>
      <c r="O350" s="20">
        <f t="shared" si="230"/>
        <v>0</v>
      </c>
      <c r="P350" s="21"/>
      <c r="Q350" s="97">
        <f t="shared" si="231"/>
        <v>0</v>
      </c>
    </row>
    <row r="351" spans="1:17" ht="15" thickBot="1" x14ac:dyDescent="0.35">
      <c r="A351" s="333"/>
      <c r="B351" s="338"/>
      <c r="C351" s="311"/>
      <c r="D351" s="340"/>
      <c r="E351" s="120"/>
      <c r="F351" s="128"/>
      <c r="G351" s="75"/>
      <c r="H351" s="76"/>
      <c r="I351" s="77"/>
      <c r="J351" s="231">
        <f t="shared" si="226"/>
        <v>0</v>
      </c>
      <c r="K351" s="98">
        <f t="shared" si="227"/>
        <v>0</v>
      </c>
      <c r="L351" s="79">
        <f t="shared" si="228"/>
        <v>0</v>
      </c>
      <c r="M351" s="100">
        <f t="shared" si="225"/>
        <v>0</v>
      </c>
      <c r="N351" s="81">
        <f t="shared" si="229"/>
        <v>0</v>
      </c>
      <c r="O351" s="82">
        <f t="shared" si="230"/>
        <v>0</v>
      </c>
      <c r="P351" s="83"/>
      <c r="Q351" s="98">
        <f t="shared" si="231"/>
        <v>0</v>
      </c>
    </row>
    <row r="352" spans="1:17" ht="15" customHeight="1" thickBot="1" x14ac:dyDescent="0.35">
      <c r="A352" s="334"/>
      <c r="B352" s="335" t="s">
        <v>158</v>
      </c>
      <c r="C352" s="335"/>
      <c r="D352" s="336"/>
      <c r="E352" s="122">
        <f>SUM(E341:E351)</f>
        <v>0</v>
      </c>
      <c r="F352" s="131"/>
      <c r="G352" s="125">
        <f t="shared" ref="G352:O352" si="232">SUM(G341:G351)</f>
        <v>0</v>
      </c>
      <c r="H352" s="92">
        <f t="shared" si="232"/>
        <v>0</v>
      </c>
      <c r="I352" s="92">
        <f t="shared" si="232"/>
        <v>0</v>
      </c>
      <c r="J352" s="116">
        <f t="shared" si="232"/>
        <v>0</v>
      </c>
      <c r="K352" s="93">
        <f t="shared" si="232"/>
        <v>0</v>
      </c>
      <c r="L352" s="93">
        <f t="shared" si="232"/>
        <v>0</v>
      </c>
      <c r="M352" s="94">
        <f t="shared" si="232"/>
        <v>0</v>
      </c>
      <c r="N352" s="95">
        <f t="shared" si="232"/>
        <v>0</v>
      </c>
      <c r="O352" s="96">
        <f t="shared" si="232"/>
        <v>0</v>
      </c>
      <c r="P352" s="86"/>
      <c r="Q352" s="93">
        <f>SUM(Q341:Q351)</f>
        <v>0</v>
      </c>
    </row>
    <row r="353" spans="1:17" x14ac:dyDescent="0.3">
      <c r="A353" s="332" t="s">
        <v>69</v>
      </c>
      <c r="B353" s="337">
        <v>4</v>
      </c>
      <c r="C353" s="310" t="s">
        <v>110</v>
      </c>
      <c r="D353" s="339"/>
      <c r="E353" s="118"/>
      <c r="F353" s="130"/>
      <c r="G353" s="56"/>
      <c r="H353" s="57"/>
      <c r="I353" s="58"/>
      <c r="J353" s="231">
        <f>SUM(G353:I353)</f>
        <v>0</v>
      </c>
      <c r="K353" s="39">
        <f>E353*J353</f>
        <v>0</v>
      </c>
      <c r="L353" s="17">
        <f>25%*K353</f>
        <v>0</v>
      </c>
      <c r="M353" s="40">
        <f t="shared" ref="M353:M363" si="233">ROUND(SUM(K353:L353),0)</f>
        <v>0</v>
      </c>
      <c r="N353" s="19">
        <f>$N$4*$M353</f>
        <v>0</v>
      </c>
      <c r="O353" s="20">
        <f>$O$4*$M353</f>
        <v>0</v>
      </c>
      <c r="P353" s="21"/>
      <c r="Q353" s="39">
        <f>ROUND(SUM($N353:$P353),0)</f>
        <v>0</v>
      </c>
    </row>
    <row r="354" spans="1:17" x14ac:dyDescent="0.3">
      <c r="A354" s="333"/>
      <c r="B354" s="338"/>
      <c r="C354" s="311"/>
      <c r="D354" s="340"/>
      <c r="E354" s="119"/>
      <c r="F354" s="127"/>
      <c r="G354" s="69"/>
      <c r="H354" s="70"/>
      <c r="I354" s="71"/>
      <c r="J354" s="231">
        <f t="shared" ref="J354:J363" si="234">SUM(G354:I354)</f>
        <v>0</v>
      </c>
      <c r="K354" s="97">
        <f t="shared" ref="K354:K363" si="235">E354*J354</f>
        <v>0</v>
      </c>
      <c r="L354" s="73">
        <f t="shared" ref="L354:L363" si="236">25%*K354</f>
        <v>0</v>
      </c>
      <c r="M354" s="99">
        <f t="shared" si="233"/>
        <v>0</v>
      </c>
      <c r="N354" s="19">
        <f t="shared" ref="N354:N363" si="237">$N$4*$M354</f>
        <v>0</v>
      </c>
      <c r="O354" s="20">
        <f t="shared" ref="O354:O363" si="238">$O$4*$M354</f>
        <v>0</v>
      </c>
      <c r="P354" s="21"/>
      <c r="Q354" s="97">
        <f t="shared" ref="Q354:Q363" si="239">ROUND(SUM($N354:$P354),0)</f>
        <v>0</v>
      </c>
    </row>
    <row r="355" spans="1:17" x14ac:dyDescent="0.3">
      <c r="A355" s="333"/>
      <c r="B355" s="338"/>
      <c r="C355" s="311"/>
      <c r="D355" s="340"/>
      <c r="E355" s="119"/>
      <c r="F355" s="127"/>
      <c r="G355" s="69"/>
      <c r="H355" s="70"/>
      <c r="I355" s="71"/>
      <c r="J355" s="231">
        <f t="shared" si="234"/>
        <v>0</v>
      </c>
      <c r="K355" s="97">
        <f t="shared" si="235"/>
        <v>0</v>
      </c>
      <c r="L355" s="73">
        <f t="shared" si="236"/>
        <v>0</v>
      </c>
      <c r="M355" s="99">
        <f t="shared" si="233"/>
        <v>0</v>
      </c>
      <c r="N355" s="19">
        <f t="shared" si="237"/>
        <v>0</v>
      </c>
      <c r="O355" s="20">
        <f t="shared" si="238"/>
        <v>0</v>
      </c>
      <c r="P355" s="21"/>
      <c r="Q355" s="97">
        <f t="shared" si="239"/>
        <v>0</v>
      </c>
    </row>
    <row r="356" spans="1:17" x14ac:dyDescent="0.3">
      <c r="A356" s="333"/>
      <c r="B356" s="338"/>
      <c r="C356" s="311"/>
      <c r="D356" s="340"/>
      <c r="E356" s="119"/>
      <c r="F356" s="127"/>
      <c r="G356" s="69"/>
      <c r="H356" s="70"/>
      <c r="I356" s="71"/>
      <c r="J356" s="231">
        <f t="shared" si="234"/>
        <v>0</v>
      </c>
      <c r="K356" s="97">
        <f t="shared" si="235"/>
        <v>0</v>
      </c>
      <c r="L356" s="73">
        <f t="shared" si="236"/>
        <v>0</v>
      </c>
      <c r="M356" s="99">
        <f t="shared" si="233"/>
        <v>0</v>
      </c>
      <c r="N356" s="19">
        <f t="shared" si="237"/>
        <v>0</v>
      </c>
      <c r="O356" s="20">
        <f t="shared" si="238"/>
        <v>0</v>
      </c>
      <c r="P356" s="21"/>
      <c r="Q356" s="97">
        <f t="shared" si="239"/>
        <v>0</v>
      </c>
    </row>
    <row r="357" spans="1:17" x14ac:dyDescent="0.3">
      <c r="A357" s="333"/>
      <c r="B357" s="338"/>
      <c r="C357" s="311"/>
      <c r="D357" s="340"/>
      <c r="E357" s="119"/>
      <c r="F357" s="127"/>
      <c r="G357" s="69"/>
      <c r="H357" s="70"/>
      <c r="I357" s="71"/>
      <c r="J357" s="231">
        <f t="shared" si="234"/>
        <v>0</v>
      </c>
      <c r="K357" s="97">
        <f t="shared" si="235"/>
        <v>0</v>
      </c>
      <c r="L357" s="73">
        <f t="shared" si="236"/>
        <v>0</v>
      </c>
      <c r="M357" s="99">
        <f t="shared" si="233"/>
        <v>0</v>
      </c>
      <c r="N357" s="19">
        <f t="shared" si="237"/>
        <v>0</v>
      </c>
      <c r="O357" s="20">
        <f t="shared" si="238"/>
        <v>0</v>
      </c>
      <c r="P357" s="21"/>
      <c r="Q357" s="97">
        <f t="shared" si="239"/>
        <v>0</v>
      </c>
    </row>
    <row r="358" spans="1:17" x14ac:dyDescent="0.3">
      <c r="A358" s="333"/>
      <c r="B358" s="338"/>
      <c r="C358" s="311"/>
      <c r="D358" s="340"/>
      <c r="E358" s="119"/>
      <c r="F358" s="127"/>
      <c r="G358" s="69"/>
      <c r="H358" s="70"/>
      <c r="I358" s="71"/>
      <c r="J358" s="231">
        <f t="shared" si="234"/>
        <v>0</v>
      </c>
      <c r="K358" s="97">
        <f t="shared" si="235"/>
        <v>0</v>
      </c>
      <c r="L358" s="73">
        <f t="shared" si="236"/>
        <v>0</v>
      </c>
      <c r="M358" s="99">
        <f t="shared" si="233"/>
        <v>0</v>
      </c>
      <c r="N358" s="19">
        <f t="shared" si="237"/>
        <v>0</v>
      </c>
      <c r="O358" s="20">
        <f t="shared" si="238"/>
        <v>0</v>
      </c>
      <c r="P358" s="21"/>
      <c r="Q358" s="97">
        <f t="shared" si="239"/>
        <v>0</v>
      </c>
    </row>
    <row r="359" spans="1:17" x14ac:dyDescent="0.3">
      <c r="A359" s="333"/>
      <c r="B359" s="338"/>
      <c r="C359" s="311"/>
      <c r="D359" s="340"/>
      <c r="E359" s="119"/>
      <c r="F359" s="127"/>
      <c r="G359" s="69"/>
      <c r="H359" s="70"/>
      <c r="I359" s="71"/>
      <c r="J359" s="231">
        <f t="shared" si="234"/>
        <v>0</v>
      </c>
      <c r="K359" s="97">
        <f t="shared" si="235"/>
        <v>0</v>
      </c>
      <c r="L359" s="73">
        <f t="shared" si="236"/>
        <v>0</v>
      </c>
      <c r="M359" s="99">
        <f t="shared" si="233"/>
        <v>0</v>
      </c>
      <c r="N359" s="19">
        <f t="shared" si="237"/>
        <v>0</v>
      </c>
      <c r="O359" s="20">
        <f t="shared" si="238"/>
        <v>0</v>
      </c>
      <c r="P359" s="21"/>
      <c r="Q359" s="97">
        <f t="shared" si="239"/>
        <v>0</v>
      </c>
    </row>
    <row r="360" spans="1:17" x14ac:dyDescent="0.3">
      <c r="A360" s="333"/>
      <c r="B360" s="338"/>
      <c r="C360" s="311"/>
      <c r="D360" s="340"/>
      <c r="E360" s="119"/>
      <c r="F360" s="127"/>
      <c r="G360" s="69"/>
      <c r="H360" s="70"/>
      <c r="I360" s="71"/>
      <c r="J360" s="231">
        <f t="shared" si="234"/>
        <v>0</v>
      </c>
      <c r="K360" s="97">
        <f t="shared" si="235"/>
        <v>0</v>
      </c>
      <c r="L360" s="73">
        <f t="shared" si="236"/>
        <v>0</v>
      </c>
      <c r="M360" s="99">
        <f t="shared" si="233"/>
        <v>0</v>
      </c>
      <c r="N360" s="19">
        <f t="shared" si="237"/>
        <v>0</v>
      </c>
      <c r="O360" s="20">
        <f t="shared" si="238"/>
        <v>0</v>
      </c>
      <c r="P360" s="21"/>
      <c r="Q360" s="97">
        <f t="shared" si="239"/>
        <v>0</v>
      </c>
    </row>
    <row r="361" spans="1:17" x14ac:dyDescent="0.3">
      <c r="A361" s="333"/>
      <c r="B361" s="338"/>
      <c r="C361" s="311"/>
      <c r="D361" s="340"/>
      <c r="E361" s="119"/>
      <c r="F361" s="127"/>
      <c r="G361" s="69"/>
      <c r="H361" s="70"/>
      <c r="I361" s="71"/>
      <c r="J361" s="231">
        <f t="shared" si="234"/>
        <v>0</v>
      </c>
      <c r="K361" s="97">
        <f t="shared" si="235"/>
        <v>0</v>
      </c>
      <c r="L361" s="73">
        <f t="shared" si="236"/>
        <v>0</v>
      </c>
      <c r="M361" s="99">
        <f t="shared" si="233"/>
        <v>0</v>
      </c>
      <c r="N361" s="19">
        <f t="shared" si="237"/>
        <v>0</v>
      </c>
      <c r="O361" s="20">
        <f t="shared" si="238"/>
        <v>0</v>
      </c>
      <c r="P361" s="21"/>
      <c r="Q361" s="97">
        <f t="shared" si="239"/>
        <v>0</v>
      </c>
    </row>
    <row r="362" spans="1:17" x14ac:dyDescent="0.3">
      <c r="A362" s="333"/>
      <c r="B362" s="338"/>
      <c r="C362" s="311"/>
      <c r="D362" s="340"/>
      <c r="E362" s="119"/>
      <c r="F362" s="127"/>
      <c r="G362" s="69"/>
      <c r="H362" s="70"/>
      <c r="I362" s="71"/>
      <c r="J362" s="231">
        <f t="shared" si="234"/>
        <v>0</v>
      </c>
      <c r="K362" s="97">
        <f t="shared" si="235"/>
        <v>0</v>
      </c>
      <c r="L362" s="73">
        <f t="shared" si="236"/>
        <v>0</v>
      </c>
      <c r="M362" s="99">
        <f t="shared" si="233"/>
        <v>0</v>
      </c>
      <c r="N362" s="19">
        <f t="shared" si="237"/>
        <v>0</v>
      </c>
      <c r="O362" s="20">
        <f t="shared" si="238"/>
        <v>0</v>
      </c>
      <c r="P362" s="21"/>
      <c r="Q362" s="97">
        <f t="shared" si="239"/>
        <v>0</v>
      </c>
    </row>
    <row r="363" spans="1:17" ht="15" thickBot="1" x14ac:dyDescent="0.35">
      <c r="A363" s="333"/>
      <c r="B363" s="338"/>
      <c r="C363" s="311"/>
      <c r="D363" s="340"/>
      <c r="E363" s="120"/>
      <c r="F363" s="128"/>
      <c r="G363" s="75"/>
      <c r="H363" s="76"/>
      <c r="I363" s="77"/>
      <c r="J363" s="231">
        <f t="shared" si="234"/>
        <v>0</v>
      </c>
      <c r="K363" s="98">
        <f t="shared" si="235"/>
        <v>0</v>
      </c>
      <c r="L363" s="79">
        <f t="shared" si="236"/>
        <v>0</v>
      </c>
      <c r="M363" s="100">
        <f t="shared" si="233"/>
        <v>0</v>
      </c>
      <c r="N363" s="81">
        <f t="shared" si="237"/>
        <v>0</v>
      </c>
      <c r="O363" s="82">
        <f t="shared" si="238"/>
        <v>0</v>
      </c>
      <c r="P363" s="83"/>
      <c r="Q363" s="98">
        <f t="shared" si="239"/>
        <v>0</v>
      </c>
    </row>
    <row r="364" spans="1:17" ht="15" thickBot="1" x14ac:dyDescent="0.35">
      <c r="A364" s="333"/>
      <c r="B364" s="335" t="s">
        <v>159</v>
      </c>
      <c r="C364" s="335"/>
      <c r="D364" s="336"/>
      <c r="E364" s="122">
        <f>SUM(E353:E363)</f>
        <v>0</v>
      </c>
      <c r="F364" s="131"/>
      <c r="G364" s="125">
        <f t="shared" ref="G364:O364" si="240">SUM(G353:G363)</f>
        <v>0</v>
      </c>
      <c r="H364" s="92">
        <f t="shared" si="240"/>
        <v>0</v>
      </c>
      <c r="I364" s="92">
        <f t="shared" si="240"/>
        <v>0</v>
      </c>
      <c r="J364" s="116">
        <f t="shared" si="240"/>
        <v>0</v>
      </c>
      <c r="K364" s="93">
        <f t="shared" si="240"/>
        <v>0</v>
      </c>
      <c r="L364" s="93">
        <f t="shared" si="240"/>
        <v>0</v>
      </c>
      <c r="M364" s="94">
        <f t="shared" si="240"/>
        <v>0</v>
      </c>
      <c r="N364" s="95">
        <f t="shared" si="240"/>
        <v>0</v>
      </c>
      <c r="O364" s="96">
        <f t="shared" si="240"/>
        <v>0</v>
      </c>
      <c r="P364" s="86"/>
      <c r="Q364" s="93">
        <f>SUM(Q353:Q363)</f>
        <v>0</v>
      </c>
    </row>
    <row r="365" spans="1:17" x14ac:dyDescent="0.3">
      <c r="A365" s="333"/>
      <c r="B365" s="337">
        <v>5</v>
      </c>
      <c r="C365" s="310" t="s">
        <v>111</v>
      </c>
      <c r="D365" s="339"/>
      <c r="E365" s="118"/>
      <c r="F365" s="130"/>
      <c r="G365" s="56"/>
      <c r="H365" s="57"/>
      <c r="I365" s="58"/>
      <c r="J365" s="231">
        <f>SUM(G365:I365)</f>
        <v>0</v>
      </c>
      <c r="K365" s="39">
        <f>E365*J365</f>
        <v>0</v>
      </c>
      <c r="L365" s="17">
        <f>25%*K365</f>
        <v>0</v>
      </c>
      <c r="M365" s="40">
        <f t="shared" ref="M365:M375" si="241">ROUND(SUM(K365:L365),0)</f>
        <v>0</v>
      </c>
      <c r="N365" s="19">
        <f>$N$4*$M365</f>
        <v>0</v>
      </c>
      <c r="O365" s="20">
        <f>$O$4*$M365</f>
        <v>0</v>
      </c>
      <c r="P365" s="21"/>
      <c r="Q365" s="39">
        <f>ROUND(SUM($N365:$P365),0)</f>
        <v>0</v>
      </c>
    </row>
    <row r="366" spans="1:17" x14ac:dyDescent="0.3">
      <c r="A366" s="333"/>
      <c r="B366" s="338"/>
      <c r="C366" s="311"/>
      <c r="D366" s="340"/>
      <c r="E366" s="119"/>
      <c r="F366" s="127"/>
      <c r="G366" s="69"/>
      <c r="H366" s="70"/>
      <c r="I366" s="71"/>
      <c r="J366" s="231">
        <f t="shared" ref="J366:J375" si="242">SUM(G366:I366)</f>
        <v>0</v>
      </c>
      <c r="K366" s="97">
        <f t="shared" ref="K366:K375" si="243">E366*J366</f>
        <v>0</v>
      </c>
      <c r="L366" s="73">
        <f t="shared" ref="L366:L375" si="244">25%*K366</f>
        <v>0</v>
      </c>
      <c r="M366" s="99">
        <f t="shared" si="241"/>
        <v>0</v>
      </c>
      <c r="N366" s="19">
        <f t="shared" ref="N366:N375" si="245">$N$4*$M366</f>
        <v>0</v>
      </c>
      <c r="O366" s="20">
        <f t="shared" ref="O366:O375" si="246">$O$4*$M366</f>
        <v>0</v>
      </c>
      <c r="P366" s="21"/>
      <c r="Q366" s="97">
        <f t="shared" ref="Q366:Q375" si="247">ROUND(SUM($N366:$P366),0)</f>
        <v>0</v>
      </c>
    </row>
    <row r="367" spans="1:17" x14ac:dyDescent="0.3">
      <c r="A367" s="333"/>
      <c r="B367" s="338"/>
      <c r="C367" s="311"/>
      <c r="D367" s="340"/>
      <c r="E367" s="119"/>
      <c r="F367" s="127"/>
      <c r="G367" s="69"/>
      <c r="H367" s="70"/>
      <c r="I367" s="71"/>
      <c r="J367" s="231">
        <f t="shared" si="242"/>
        <v>0</v>
      </c>
      <c r="K367" s="97">
        <f t="shared" si="243"/>
        <v>0</v>
      </c>
      <c r="L367" s="73">
        <f t="shared" si="244"/>
        <v>0</v>
      </c>
      <c r="M367" s="99">
        <f t="shared" si="241"/>
        <v>0</v>
      </c>
      <c r="N367" s="19">
        <f t="shared" si="245"/>
        <v>0</v>
      </c>
      <c r="O367" s="20">
        <f t="shared" si="246"/>
        <v>0</v>
      </c>
      <c r="P367" s="21"/>
      <c r="Q367" s="97">
        <f t="shared" si="247"/>
        <v>0</v>
      </c>
    </row>
    <row r="368" spans="1:17" x14ac:dyDescent="0.3">
      <c r="A368" s="333"/>
      <c r="B368" s="338"/>
      <c r="C368" s="311"/>
      <c r="D368" s="340"/>
      <c r="E368" s="119"/>
      <c r="F368" s="127"/>
      <c r="G368" s="69"/>
      <c r="H368" s="70"/>
      <c r="I368" s="71"/>
      <c r="J368" s="231">
        <f t="shared" si="242"/>
        <v>0</v>
      </c>
      <c r="K368" s="97">
        <f t="shared" si="243"/>
        <v>0</v>
      </c>
      <c r="L368" s="73">
        <f t="shared" si="244"/>
        <v>0</v>
      </c>
      <c r="M368" s="99">
        <f t="shared" si="241"/>
        <v>0</v>
      </c>
      <c r="N368" s="19">
        <f t="shared" si="245"/>
        <v>0</v>
      </c>
      <c r="O368" s="20">
        <f t="shared" si="246"/>
        <v>0</v>
      </c>
      <c r="P368" s="21"/>
      <c r="Q368" s="97">
        <f t="shared" si="247"/>
        <v>0</v>
      </c>
    </row>
    <row r="369" spans="1:17" x14ac:dyDescent="0.3">
      <c r="A369" s="333"/>
      <c r="B369" s="338"/>
      <c r="C369" s="311"/>
      <c r="D369" s="340"/>
      <c r="E369" s="119"/>
      <c r="F369" s="127"/>
      <c r="G369" s="69"/>
      <c r="H369" s="70"/>
      <c r="I369" s="71"/>
      <c r="J369" s="231">
        <f t="shared" si="242"/>
        <v>0</v>
      </c>
      <c r="K369" s="97">
        <f t="shared" si="243"/>
        <v>0</v>
      </c>
      <c r="L369" s="73">
        <f t="shared" si="244"/>
        <v>0</v>
      </c>
      <c r="M369" s="99">
        <f t="shared" si="241"/>
        <v>0</v>
      </c>
      <c r="N369" s="19">
        <f t="shared" si="245"/>
        <v>0</v>
      </c>
      <c r="O369" s="20">
        <f t="shared" si="246"/>
        <v>0</v>
      </c>
      <c r="P369" s="21"/>
      <c r="Q369" s="97">
        <f t="shared" si="247"/>
        <v>0</v>
      </c>
    </row>
    <row r="370" spans="1:17" x14ac:dyDescent="0.3">
      <c r="A370" s="333"/>
      <c r="B370" s="338"/>
      <c r="C370" s="311"/>
      <c r="D370" s="340"/>
      <c r="E370" s="119"/>
      <c r="F370" s="127"/>
      <c r="G370" s="69"/>
      <c r="H370" s="70"/>
      <c r="I370" s="71"/>
      <c r="J370" s="231">
        <f t="shared" si="242"/>
        <v>0</v>
      </c>
      <c r="K370" s="97">
        <f t="shared" si="243"/>
        <v>0</v>
      </c>
      <c r="L370" s="73">
        <f t="shared" si="244"/>
        <v>0</v>
      </c>
      <c r="M370" s="99">
        <f t="shared" si="241"/>
        <v>0</v>
      </c>
      <c r="N370" s="19">
        <f t="shared" si="245"/>
        <v>0</v>
      </c>
      <c r="O370" s="20">
        <f t="shared" si="246"/>
        <v>0</v>
      </c>
      <c r="P370" s="21"/>
      <c r="Q370" s="97">
        <f t="shared" si="247"/>
        <v>0</v>
      </c>
    </row>
    <row r="371" spans="1:17" x14ac:dyDescent="0.3">
      <c r="A371" s="333"/>
      <c r="B371" s="338"/>
      <c r="C371" s="311"/>
      <c r="D371" s="340"/>
      <c r="E371" s="119"/>
      <c r="F371" s="127"/>
      <c r="G371" s="69"/>
      <c r="H371" s="70"/>
      <c r="I371" s="71"/>
      <c r="J371" s="231">
        <f t="shared" si="242"/>
        <v>0</v>
      </c>
      <c r="K371" s="97">
        <f t="shared" si="243"/>
        <v>0</v>
      </c>
      <c r="L371" s="73">
        <f t="shared" si="244"/>
        <v>0</v>
      </c>
      <c r="M371" s="99">
        <f t="shared" si="241"/>
        <v>0</v>
      </c>
      <c r="N371" s="19">
        <f t="shared" si="245"/>
        <v>0</v>
      </c>
      <c r="O371" s="20">
        <f t="shared" si="246"/>
        <v>0</v>
      </c>
      <c r="P371" s="21"/>
      <c r="Q371" s="97">
        <f t="shared" si="247"/>
        <v>0</v>
      </c>
    </row>
    <row r="372" spans="1:17" x14ac:dyDescent="0.3">
      <c r="A372" s="333"/>
      <c r="B372" s="338"/>
      <c r="C372" s="311"/>
      <c r="D372" s="340"/>
      <c r="E372" s="119"/>
      <c r="F372" s="127"/>
      <c r="G372" s="69"/>
      <c r="H372" s="70"/>
      <c r="I372" s="71"/>
      <c r="J372" s="231">
        <f t="shared" si="242"/>
        <v>0</v>
      </c>
      <c r="K372" s="97">
        <f t="shared" si="243"/>
        <v>0</v>
      </c>
      <c r="L372" s="73">
        <f t="shared" si="244"/>
        <v>0</v>
      </c>
      <c r="M372" s="99">
        <f t="shared" si="241"/>
        <v>0</v>
      </c>
      <c r="N372" s="19">
        <f t="shared" si="245"/>
        <v>0</v>
      </c>
      <c r="O372" s="20">
        <f t="shared" si="246"/>
        <v>0</v>
      </c>
      <c r="P372" s="21"/>
      <c r="Q372" s="97">
        <f t="shared" si="247"/>
        <v>0</v>
      </c>
    </row>
    <row r="373" spans="1:17" x14ac:dyDescent="0.3">
      <c r="A373" s="333"/>
      <c r="B373" s="338"/>
      <c r="C373" s="311"/>
      <c r="D373" s="340"/>
      <c r="E373" s="119"/>
      <c r="F373" s="127"/>
      <c r="G373" s="69"/>
      <c r="H373" s="70"/>
      <c r="I373" s="71"/>
      <c r="J373" s="231">
        <f t="shared" si="242"/>
        <v>0</v>
      </c>
      <c r="K373" s="97">
        <f t="shared" si="243"/>
        <v>0</v>
      </c>
      <c r="L373" s="73">
        <f t="shared" si="244"/>
        <v>0</v>
      </c>
      <c r="M373" s="99">
        <f t="shared" si="241"/>
        <v>0</v>
      </c>
      <c r="N373" s="19">
        <f t="shared" si="245"/>
        <v>0</v>
      </c>
      <c r="O373" s="20">
        <f t="shared" si="246"/>
        <v>0</v>
      </c>
      <c r="P373" s="21"/>
      <c r="Q373" s="97">
        <f t="shared" si="247"/>
        <v>0</v>
      </c>
    </row>
    <row r="374" spans="1:17" x14ac:dyDescent="0.3">
      <c r="A374" s="333"/>
      <c r="B374" s="338"/>
      <c r="C374" s="311"/>
      <c r="D374" s="340"/>
      <c r="E374" s="119"/>
      <c r="F374" s="127"/>
      <c r="G374" s="69"/>
      <c r="H374" s="70"/>
      <c r="I374" s="71"/>
      <c r="J374" s="231">
        <f t="shared" si="242"/>
        <v>0</v>
      </c>
      <c r="K374" s="97">
        <f t="shared" si="243"/>
        <v>0</v>
      </c>
      <c r="L374" s="73">
        <f t="shared" si="244"/>
        <v>0</v>
      </c>
      <c r="M374" s="99">
        <f t="shared" si="241"/>
        <v>0</v>
      </c>
      <c r="N374" s="19">
        <f t="shared" si="245"/>
        <v>0</v>
      </c>
      <c r="O374" s="20">
        <f t="shared" si="246"/>
        <v>0</v>
      </c>
      <c r="P374" s="21"/>
      <c r="Q374" s="97">
        <f t="shared" si="247"/>
        <v>0</v>
      </c>
    </row>
    <row r="375" spans="1:17" ht="15" thickBot="1" x14ac:dyDescent="0.35">
      <c r="A375" s="333"/>
      <c r="B375" s="338"/>
      <c r="C375" s="311"/>
      <c r="D375" s="340"/>
      <c r="E375" s="120"/>
      <c r="F375" s="128"/>
      <c r="G375" s="75"/>
      <c r="H375" s="76"/>
      <c r="I375" s="77"/>
      <c r="J375" s="231">
        <f t="shared" si="242"/>
        <v>0</v>
      </c>
      <c r="K375" s="98">
        <f t="shared" si="243"/>
        <v>0</v>
      </c>
      <c r="L375" s="79">
        <f t="shared" si="244"/>
        <v>0</v>
      </c>
      <c r="M375" s="100">
        <f t="shared" si="241"/>
        <v>0</v>
      </c>
      <c r="N375" s="81">
        <f t="shared" si="245"/>
        <v>0</v>
      </c>
      <c r="O375" s="82">
        <f t="shared" si="246"/>
        <v>0</v>
      </c>
      <c r="P375" s="83"/>
      <c r="Q375" s="98">
        <f t="shared" si="247"/>
        <v>0</v>
      </c>
    </row>
    <row r="376" spans="1:17" ht="15" customHeight="1" thickBot="1" x14ac:dyDescent="0.35">
      <c r="A376" s="333"/>
      <c r="B376" s="335" t="s">
        <v>160</v>
      </c>
      <c r="C376" s="335"/>
      <c r="D376" s="336"/>
      <c r="E376" s="122">
        <f>SUM(E365:E375)</f>
        <v>0</v>
      </c>
      <c r="F376" s="131"/>
      <c r="G376" s="125">
        <f t="shared" ref="G376:O376" si="248">SUM(G365:G375)</f>
        <v>0</v>
      </c>
      <c r="H376" s="92">
        <f t="shared" si="248"/>
        <v>0</v>
      </c>
      <c r="I376" s="92">
        <f t="shared" si="248"/>
        <v>0</v>
      </c>
      <c r="J376" s="116">
        <f t="shared" si="248"/>
        <v>0</v>
      </c>
      <c r="K376" s="93">
        <f t="shared" si="248"/>
        <v>0</v>
      </c>
      <c r="L376" s="93">
        <f t="shared" si="248"/>
        <v>0</v>
      </c>
      <c r="M376" s="94">
        <f t="shared" si="248"/>
        <v>0</v>
      </c>
      <c r="N376" s="95">
        <f t="shared" si="248"/>
        <v>0</v>
      </c>
      <c r="O376" s="96">
        <f t="shared" si="248"/>
        <v>0</v>
      </c>
      <c r="P376" s="86"/>
      <c r="Q376" s="93">
        <f>SUM(Q365:Q375)</f>
        <v>0</v>
      </c>
    </row>
    <row r="377" spans="1:17" x14ac:dyDescent="0.3">
      <c r="A377" s="333"/>
      <c r="B377" s="337">
        <v>6</v>
      </c>
      <c r="C377" s="310" t="s">
        <v>112</v>
      </c>
      <c r="D377" s="339"/>
      <c r="E377" s="118"/>
      <c r="F377" s="130"/>
      <c r="G377" s="56"/>
      <c r="H377" s="57"/>
      <c r="I377" s="58"/>
      <c r="J377" s="231">
        <f>SUM(G377:I377)</f>
        <v>0</v>
      </c>
      <c r="K377" s="39">
        <f>E377*J377</f>
        <v>0</v>
      </c>
      <c r="L377" s="17">
        <f>25%*K377</f>
        <v>0</v>
      </c>
      <c r="M377" s="40">
        <f t="shared" ref="M377:M387" si="249">ROUND(SUM(K377:L377),0)</f>
        <v>0</v>
      </c>
      <c r="N377" s="19">
        <f>$N$4*$M377</f>
        <v>0</v>
      </c>
      <c r="O377" s="20">
        <f>$O$4*$M377</f>
        <v>0</v>
      </c>
      <c r="P377" s="21"/>
      <c r="Q377" s="39">
        <f>ROUND(SUM($N377:$P377),0)</f>
        <v>0</v>
      </c>
    </row>
    <row r="378" spans="1:17" x14ac:dyDescent="0.3">
      <c r="A378" s="333"/>
      <c r="B378" s="338"/>
      <c r="C378" s="311"/>
      <c r="D378" s="340"/>
      <c r="E378" s="119"/>
      <c r="F378" s="127"/>
      <c r="G378" s="69"/>
      <c r="H378" s="70"/>
      <c r="I378" s="71"/>
      <c r="J378" s="231">
        <f t="shared" ref="J378:J387" si="250">SUM(G378:I378)</f>
        <v>0</v>
      </c>
      <c r="K378" s="97">
        <f t="shared" ref="K378:K387" si="251">E378*J378</f>
        <v>0</v>
      </c>
      <c r="L378" s="73">
        <f t="shared" ref="L378:L387" si="252">25%*K378</f>
        <v>0</v>
      </c>
      <c r="M378" s="99">
        <f t="shared" si="249"/>
        <v>0</v>
      </c>
      <c r="N378" s="19">
        <f t="shared" ref="N378:N387" si="253">$N$4*$M378</f>
        <v>0</v>
      </c>
      <c r="O378" s="20">
        <f t="shared" ref="O378:O387" si="254">$O$4*$M378</f>
        <v>0</v>
      </c>
      <c r="P378" s="21"/>
      <c r="Q378" s="97">
        <f t="shared" ref="Q378:Q387" si="255">ROUND(SUM($N378:$P378),0)</f>
        <v>0</v>
      </c>
    </row>
    <row r="379" spans="1:17" x14ac:dyDescent="0.3">
      <c r="A379" s="333"/>
      <c r="B379" s="338"/>
      <c r="C379" s="311"/>
      <c r="D379" s="340"/>
      <c r="E379" s="119"/>
      <c r="F379" s="127"/>
      <c r="G379" s="69"/>
      <c r="H379" s="70"/>
      <c r="I379" s="71"/>
      <c r="J379" s="231">
        <f t="shared" si="250"/>
        <v>0</v>
      </c>
      <c r="K379" s="97">
        <f t="shared" si="251"/>
        <v>0</v>
      </c>
      <c r="L379" s="73">
        <f t="shared" si="252"/>
        <v>0</v>
      </c>
      <c r="M379" s="99">
        <f t="shared" si="249"/>
        <v>0</v>
      </c>
      <c r="N379" s="19">
        <f t="shared" si="253"/>
        <v>0</v>
      </c>
      <c r="O379" s="20">
        <f t="shared" si="254"/>
        <v>0</v>
      </c>
      <c r="P379" s="21"/>
      <c r="Q379" s="97">
        <f t="shared" si="255"/>
        <v>0</v>
      </c>
    </row>
    <row r="380" spans="1:17" x14ac:dyDescent="0.3">
      <c r="A380" s="333"/>
      <c r="B380" s="338"/>
      <c r="C380" s="311"/>
      <c r="D380" s="340"/>
      <c r="E380" s="119"/>
      <c r="F380" s="127"/>
      <c r="G380" s="69"/>
      <c r="H380" s="70"/>
      <c r="I380" s="71"/>
      <c r="J380" s="231">
        <f t="shared" si="250"/>
        <v>0</v>
      </c>
      <c r="K380" s="97">
        <f t="shared" si="251"/>
        <v>0</v>
      </c>
      <c r="L380" s="73">
        <f t="shared" si="252"/>
        <v>0</v>
      </c>
      <c r="M380" s="99">
        <f t="shared" si="249"/>
        <v>0</v>
      </c>
      <c r="N380" s="19">
        <f t="shared" si="253"/>
        <v>0</v>
      </c>
      <c r="O380" s="20">
        <f t="shared" si="254"/>
        <v>0</v>
      </c>
      <c r="P380" s="21"/>
      <c r="Q380" s="97">
        <f t="shared" si="255"/>
        <v>0</v>
      </c>
    </row>
    <row r="381" spans="1:17" x14ac:dyDescent="0.3">
      <c r="A381" s="333"/>
      <c r="B381" s="338"/>
      <c r="C381" s="311"/>
      <c r="D381" s="340"/>
      <c r="E381" s="119"/>
      <c r="F381" s="127"/>
      <c r="G381" s="69"/>
      <c r="H381" s="70"/>
      <c r="I381" s="71"/>
      <c r="J381" s="231">
        <f t="shared" si="250"/>
        <v>0</v>
      </c>
      <c r="K381" s="97">
        <f t="shared" si="251"/>
        <v>0</v>
      </c>
      <c r="L381" s="73">
        <f t="shared" si="252"/>
        <v>0</v>
      </c>
      <c r="M381" s="99">
        <f t="shared" si="249"/>
        <v>0</v>
      </c>
      <c r="N381" s="19">
        <f t="shared" si="253"/>
        <v>0</v>
      </c>
      <c r="O381" s="20">
        <f t="shared" si="254"/>
        <v>0</v>
      </c>
      <c r="P381" s="21"/>
      <c r="Q381" s="97">
        <f t="shared" si="255"/>
        <v>0</v>
      </c>
    </row>
    <row r="382" spans="1:17" x14ac:dyDescent="0.3">
      <c r="A382" s="333"/>
      <c r="B382" s="338"/>
      <c r="C382" s="311"/>
      <c r="D382" s="340"/>
      <c r="E382" s="119"/>
      <c r="F382" s="127"/>
      <c r="G382" s="69"/>
      <c r="H382" s="70"/>
      <c r="I382" s="71"/>
      <c r="J382" s="231">
        <f t="shared" si="250"/>
        <v>0</v>
      </c>
      <c r="K382" s="97">
        <f t="shared" si="251"/>
        <v>0</v>
      </c>
      <c r="L382" s="73">
        <f t="shared" si="252"/>
        <v>0</v>
      </c>
      <c r="M382" s="99">
        <f t="shared" si="249"/>
        <v>0</v>
      </c>
      <c r="N382" s="19">
        <f t="shared" si="253"/>
        <v>0</v>
      </c>
      <c r="O382" s="20">
        <f t="shared" si="254"/>
        <v>0</v>
      </c>
      <c r="P382" s="21"/>
      <c r="Q382" s="97">
        <f t="shared" si="255"/>
        <v>0</v>
      </c>
    </row>
    <row r="383" spans="1:17" x14ac:dyDescent="0.3">
      <c r="A383" s="333"/>
      <c r="B383" s="338"/>
      <c r="C383" s="311"/>
      <c r="D383" s="340"/>
      <c r="E383" s="119"/>
      <c r="F383" s="127"/>
      <c r="G383" s="69"/>
      <c r="H383" s="70"/>
      <c r="I383" s="71"/>
      <c r="J383" s="231">
        <f t="shared" si="250"/>
        <v>0</v>
      </c>
      <c r="K383" s="97">
        <f t="shared" si="251"/>
        <v>0</v>
      </c>
      <c r="L383" s="73">
        <f t="shared" si="252"/>
        <v>0</v>
      </c>
      <c r="M383" s="99">
        <f t="shared" si="249"/>
        <v>0</v>
      </c>
      <c r="N383" s="19">
        <f t="shared" si="253"/>
        <v>0</v>
      </c>
      <c r="O383" s="20">
        <f t="shared" si="254"/>
        <v>0</v>
      </c>
      <c r="P383" s="21"/>
      <c r="Q383" s="97">
        <f t="shared" si="255"/>
        <v>0</v>
      </c>
    </row>
    <row r="384" spans="1:17" x14ac:dyDescent="0.3">
      <c r="A384" s="333"/>
      <c r="B384" s="338"/>
      <c r="C384" s="311"/>
      <c r="D384" s="340"/>
      <c r="E384" s="119"/>
      <c r="F384" s="127"/>
      <c r="G384" s="69"/>
      <c r="H384" s="70"/>
      <c r="I384" s="71"/>
      <c r="J384" s="231">
        <f t="shared" si="250"/>
        <v>0</v>
      </c>
      <c r="K384" s="97">
        <f t="shared" si="251"/>
        <v>0</v>
      </c>
      <c r="L384" s="73">
        <f t="shared" si="252"/>
        <v>0</v>
      </c>
      <c r="M384" s="99">
        <f t="shared" si="249"/>
        <v>0</v>
      </c>
      <c r="N384" s="19">
        <f t="shared" si="253"/>
        <v>0</v>
      </c>
      <c r="O384" s="20">
        <f t="shared" si="254"/>
        <v>0</v>
      </c>
      <c r="P384" s="21"/>
      <c r="Q384" s="97">
        <f t="shared" si="255"/>
        <v>0</v>
      </c>
    </row>
    <row r="385" spans="1:17" x14ac:dyDescent="0.3">
      <c r="A385" s="333"/>
      <c r="B385" s="338"/>
      <c r="C385" s="311"/>
      <c r="D385" s="340"/>
      <c r="E385" s="119"/>
      <c r="F385" s="127"/>
      <c r="G385" s="69"/>
      <c r="H385" s="70"/>
      <c r="I385" s="71"/>
      <c r="J385" s="231">
        <f t="shared" si="250"/>
        <v>0</v>
      </c>
      <c r="K385" s="97">
        <f t="shared" si="251"/>
        <v>0</v>
      </c>
      <c r="L385" s="73">
        <f t="shared" si="252"/>
        <v>0</v>
      </c>
      <c r="M385" s="99">
        <f t="shared" si="249"/>
        <v>0</v>
      </c>
      <c r="N385" s="19">
        <f t="shared" si="253"/>
        <v>0</v>
      </c>
      <c r="O385" s="20">
        <f t="shared" si="254"/>
        <v>0</v>
      </c>
      <c r="P385" s="21"/>
      <c r="Q385" s="97">
        <f t="shared" si="255"/>
        <v>0</v>
      </c>
    </row>
    <row r="386" spans="1:17" x14ac:dyDescent="0.3">
      <c r="A386" s="333"/>
      <c r="B386" s="338"/>
      <c r="C386" s="311"/>
      <c r="D386" s="340"/>
      <c r="E386" s="119"/>
      <c r="F386" s="127"/>
      <c r="G386" s="69"/>
      <c r="H386" s="70"/>
      <c r="I386" s="71"/>
      <c r="J386" s="231">
        <f t="shared" si="250"/>
        <v>0</v>
      </c>
      <c r="K386" s="97">
        <f t="shared" si="251"/>
        <v>0</v>
      </c>
      <c r="L386" s="73">
        <f t="shared" si="252"/>
        <v>0</v>
      </c>
      <c r="M386" s="99">
        <f t="shared" si="249"/>
        <v>0</v>
      </c>
      <c r="N386" s="19">
        <f t="shared" si="253"/>
        <v>0</v>
      </c>
      <c r="O386" s="20">
        <f t="shared" si="254"/>
        <v>0</v>
      </c>
      <c r="P386" s="21"/>
      <c r="Q386" s="97">
        <f t="shared" si="255"/>
        <v>0</v>
      </c>
    </row>
    <row r="387" spans="1:17" ht="15" thickBot="1" x14ac:dyDescent="0.35">
      <c r="A387" s="333"/>
      <c r="B387" s="338"/>
      <c r="C387" s="311"/>
      <c r="D387" s="340"/>
      <c r="E387" s="120"/>
      <c r="F387" s="128"/>
      <c r="G387" s="75"/>
      <c r="H387" s="76"/>
      <c r="I387" s="77"/>
      <c r="J387" s="231">
        <f t="shared" si="250"/>
        <v>0</v>
      </c>
      <c r="K387" s="98">
        <f t="shared" si="251"/>
        <v>0</v>
      </c>
      <c r="L387" s="79">
        <f t="shared" si="252"/>
        <v>0</v>
      </c>
      <c r="M387" s="100">
        <f t="shared" si="249"/>
        <v>0</v>
      </c>
      <c r="N387" s="81">
        <f t="shared" si="253"/>
        <v>0</v>
      </c>
      <c r="O387" s="82">
        <f t="shared" si="254"/>
        <v>0</v>
      </c>
      <c r="P387" s="83"/>
      <c r="Q387" s="98">
        <f t="shared" si="255"/>
        <v>0</v>
      </c>
    </row>
    <row r="388" spans="1:17" ht="15" customHeight="1" thickBot="1" x14ac:dyDescent="0.35">
      <c r="A388" s="334"/>
      <c r="B388" s="335" t="s">
        <v>161</v>
      </c>
      <c r="C388" s="335"/>
      <c r="D388" s="336"/>
      <c r="E388" s="122">
        <f>SUM(E377:E387)</f>
        <v>0</v>
      </c>
      <c r="F388" s="131"/>
      <c r="G388" s="125">
        <f t="shared" ref="G388:O388" si="256">SUM(G377:G387)</f>
        <v>0</v>
      </c>
      <c r="H388" s="92">
        <f t="shared" si="256"/>
        <v>0</v>
      </c>
      <c r="I388" s="92">
        <f t="shared" si="256"/>
        <v>0</v>
      </c>
      <c r="J388" s="116">
        <f t="shared" si="256"/>
        <v>0</v>
      </c>
      <c r="K388" s="93">
        <f t="shared" si="256"/>
        <v>0</v>
      </c>
      <c r="L388" s="93">
        <f t="shared" si="256"/>
        <v>0</v>
      </c>
      <c r="M388" s="94">
        <f t="shared" si="256"/>
        <v>0</v>
      </c>
      <c r="N388" s="95">
        <f t="shared" si="256"/>
        <v>0</v>
      </c>
      <c r="O388" s="96">
        <f t="shared" si="256"/>
        <v>0</v>
      </c>
      <c r="P388" s="86"/>
      <c r="Q388" s="93">
        <f>SUM(Q377:Q387)</f>
        <v>0</v>
      </c>
    </row>
    <row r="389" spans="1:17" x14ac:dyDescent="0.3">
      <c r="A389" s="332" t="s">
        <v>69</v>
      </c>
      <c r="B389" s="337">
        <v>7</v>
      </c>
      <c r="C389" s="310" t="s">
        <v>113</v>
      </c>
      <c r="D389" s="339"/>
      <c r="E389" s="118"/>
      <c r="F389" s="130"/>
      <c r="G389" s="56"/>
      <c r="H389" s="57"/>
      <c r="I389" s="58"/>
      <c r="J389" s="231">
        <f>SUM(G389:I389)</f>
        <v>0</v>
      </c>
      <c r="K389" s="39">
        <f t="shared" ref="K389:K399" si="257">E389*J389</f>
        <v>0</v>
      </c>
      <c r="L389" s="17">
        <f t="shared" ref="L389:L399" si="258">25%*K389</f>
        <v>0</v>
      </c>
      <c r="M389" s="40">
        <f t="shared" ref="M389:M399" si="259">ROUND(SUM(K389:L389),0)</f>
        <v>0</v>
      </c>
      <c r="N389" s="19">
        <f t="shared" ref="N389:N435" si="260">$N$4*$M389</f>
        <v>0</v>
      </c>
      <c r="O389" s="20">
        <f t="shared" ref="O389:O435" si="261">$O$4*$M389</f>
        <v>0</v>
      </c>
      <c r="P389" s="21"/>
      <c r="Q389" s="39">
        <f t="shared" ref="Q389:Q435" si="262">ROUND(SUM($N389:$P389),0)</f>
        <v>0</v>
      </c>
    </row>
    <row r="390" spans="1:17" x14ac:dyDescent="0.3">
      <c r="A390" s="333"/>
      <c r="B390" s="338"/>
      <c r="C390" s="311"/>
      <c r="D390" s="340"/>
      <c r="E390" s="119"/>
      <c r="F390" s="127"/>
      <c r="G390" s="69"/>
      <c r="H390" s="70"/>
      <c r="I390" s="71"/>
      <c r="J390" s="231">
        <f t="shared" ref="J390:J399" si="263">SUM(G390:I390)</f>
        <v>0</v>
      </c>
      <c r="K390" s="97">
        <f t="shared" si="257"/>
        <v>0</v>
      </c>
      <c r="L390" s="73">
        <f t="shared" si="258"/>
        <v>0</v>
      </c>
      <c r="M390" s="99">
        <f t="shared" si="259"/>
        <v>0</v>
      </c>
      <c r="N390" s="19">
        <f t="shared" si="260"/>
        <v>0</v>
      </c>
      <c r="O390" s="20">
        <f t="shared" si="261"/>
        <v>0</v>
      </c>
      <c r="P390" s="21"/>
      <c r="Q390" s="97">
        <f t="shared" si="262"/>
        <v>0</v>
      </c>
    </row>
    <row r="391" spans="1:17" x14ac:dyDescent="0.3">
      <c r="A391" s="333"/>
      <c r="B391" s="338"/>
      <c r="C391" s="311"/>
      <c r="D391" s="340"/>
      <c r="E391" s="119"/>
      <c r="F391" s="127"/>
      <c r="G391" s="69"/>
      <c r="H391" s="70"/>
      <c r="I391" s="71"/>
      <c r="J391" s="231">
        <f t="shared" si="263"/>
        <v>0</v>
      </c>
      <c r="K391" s="97">
        <f t="shared" si="257"/>
        <v>0</v>
      </c>
      <c r="L391" s="73">
        <f t="shared" si="258"/>
        <v>0</v>
      </c>
      <c r="M391" s="99">
        <f t="shared" si="259"/>
        <v>0</v>
      </c>
      <c r="N391" s="19">
        <f t="shared" si="260"/>
        <v>0</v>
      </c>
      <c r="O391" s="20">
        <f t="shared" si="261"/>
        <v>0</v>
      </c>
      <c r="P391" s="21"/>
      <c r="Q391" s="97">
        <f t="shared" si="262"/>
        <v>0</v>
      </c>
    </row>
    <row r="392" spans="1:17" x14ac:dyDescent="0.3">
      <c r="A392" s="333"/>
      <c r="B392" s="338"/>
      <c r="C392" s="311"/>
      <c r="D392" s="340"/>
      <c r="E392" s="119"/>
      <c r="F392" s="127"/>
      <c r="G392" s="69"/>
      <c r="H392" s="70"/>
      <c r="I392" s="71"/>
      <c r="J392" s="231">
        <f t="shared" si="263"/>
        <v>0</v>
      </c>
      <c r="K392" s="97">
        <f t="shared" si="257"/>
        <v>0</v>
      </c>
      <c r="L392" s="73">
        <f t="shared" si="258"/>
        <v>0</v>
      </c>
      <c r="M392" s="99">
        <f t="shared" si="259"/>
        <v>0</v>
      </c>
      <c r="N392" s="19">
        <f t="shared" si="260"/>
        <v>0</v>
      </c>
      <c r="O392" s="20">
        <f t="shared" si="261"/>
        <v>0</v>
      </c>
      <c r="P392" s="21"/>
      <c r="Q392" s="97">
        <f t="shared" si="262"/>
        <v>0</v>
      </c>
    </row>
    <row r="393" spans="1:17" x14ac:dyDescent="0.3">
      <c r="A393" s="333"/>
      <c r="B393" s="338"/>
      <c r="C393" s="311"/>
      <c r="D393" s="340"/>
      <c r="E393" s="119"/>
      <c r="F393" s="127"/>
      <c r="G393" s="69"/>
      <c r="H393" s="70"/>
      <c r="I393" s="71"/>
      <c r="J393" s="231">
        <f t="shared" si="263"/>
        <v>0</v>
      </c>
      <c r="K393" s="97">
        <f t="shared" si="257"/>
        <v>0</v>
      </c>
      <c r="L393" s="73">
        <f t="shared" si="258"/>
        <v>0</v>
      </c>
      <c r="M393" s="99">
        <f t="shared" si="259"/>
        <v>0</v>
      </c>
      <c r="N393" s="19">
        <f t="shared" si="260"/>
        <v>0</v>
      </c>
      <c r="O393" s="20">
        <f t="shared" si="261"/>
        <v>0</v>
      </c>
      <c r="P393" s="21"/>
      <c r="Q393" s="97">
        <f t="shared" si="262"/>
        <v>0</v>
      </c>
    </row>
    <row r="394" spans="1:17" x14ac:dyDescent="0.3">
      <c r="A394" s="333"/>
      <c r="B394" s="338"/>
      <c r="C394" s="311"/>
      <c r="D394" s="340"/>
      <c r="E394" s="119"/>
      <c r="F394" s="127"/>
      <c r="G394" s="69"/>
      <c r="H394" s="70"/>
      <c r="I394" s="71"/>
      <c r="J394" s="231">
        <f t="shared" si="263"/>
        <v>0</v>
      </c>
      <c r="K394" s="97">
        <f t="shared" si="257"/>
        <v>0</v>
      </c>
      <c r="L394" s="73">
        <f t="shared" si="258"/>
        <v>0</v>
      </c>
      <c r="M394" s="99">
        <f t="shared" si="259"/>
        <v>0</v>
      </c>
      <c r="N394" s="19">
        <f t="shared" si="260"/>
        <v>0</v>
      </c>
      <c r="O394" s="20">
        <f t="shared" si="261"/>
        <v>0</v>
      </c>
      <c r="P394" s="21"/>
      <c r="Q394" s="97">
        <f t="shared" si="262"/>
        <v>0</v>
      </c>
    </row>
    <row r="395" spans="1:17" x14ac:dyDescent="0.3">
      <c r="A395" s="333"/>
      <c r="B395" s="338"/>
      <c r="C395" s="311"/>
      <c r="D395" s="340"/>
      <c r="E395" s="119"/>
      <c r="F395" s="127"/>
      <c r="G395" s="69"/>
      <c r="H395" s="70"/>
      <c r="I395" s="71"/>
      <c r="J395" s="231">
        <f t="shared" si="263"/>
        <v>0</v>
      </c>
      <c r="K395" s="97">
        <f t="shared" si="257"/>
        <v>0</v>
      </c>
      <c r="L395" s="73">
        <f t="shared" si="258"/>
        <v>0</v>
      </c>
      <c r="M395" s="99">
        <f t="shared" si="259"/>
        <v>0</v>
      </c>
      <c r="N395" s="19">
        <f t="shared" si="260"/>
        <v>0</v>
      </c>
      <c r="O395" s="20">
        <f t="shared" si="261"/>
        <v>0</v>
      </c>
      <c r="P395" s="21"/>
      <c r="Q395" s="97">
        <f t="shared" si="262"/>
        <v>0</v>
      </c>
    </row>
    <row r="396" spans="1:17" x14ac:dyDescent="0.3">
      <c r="A396" s="333"/>
      <c r="B396" s="338"/>
      <c r="C396" s="311"/>
      <c r="D396" s="340"/>
      <c r="E396" s="119"/>
      <c r="F396" s="127"/>
      <c r="G396" s="69"/>
      <c r="H396" s="70"/>
      <c r="I396" s="71"/>
      <c r="J396" s="231">
        <f t="shared" si="263"/>
        <v>0</v>
      </c>
      <c r="K396" s="97">
        <f t="shared" si="257"/>
        <v>0</v>
      </c>
      <c r="L396" s="73">
        <f t="shared" si="258"/>
        <v>0</v>
      </c>
      <c r="M396" s="99">
        <f t="shared" si="259"/>
        <v>0</v>
      </c>
      <c r="N396" s="19">
        <f t="shared" si="260"/>
        <v>0</v>
      </c>
      <c r="O396" s="20">
        <f t="shared" si="261"/>
        <v>0</v>
      </c>
      <c r="P396" s="21"/>
      <c r="Q396" s="97">
        <f t="shared" si="262"/>
        <v>0</v>
      </c>
    </row>
    <row r="397" spans="1:17" x14ac:dyDescent="0.3">
      <c r="A397" s="333"/>
      <c r="B397" s="338"/>
      <c r="C397" s="311"/>
      <c r="D397" s="340"/>
      <c r="E397" s="119"/>
      <c r="F397" s="127"/>
      <c r="G397" s="69"/>
      <c r="H397" s="70"/>
      <c r="I397" s="71"/>
      <c r="J397" s="231">
        <f t="shared" si="263"/>
        <v>0</v>
      </c>
      <c r="K397" s="97">
        <f t="shared" si="257"/>
        <v>0</v>
      </c>
      <c r="L397" s="73">
        <f t="shared" si="258"/>
        <v>0</v>
      </c>
      <c r="M397" s="99">
        <f t="shared" si="259"/>
        <v>0</v>
      </c>
      <c r="N397" s="19">
        <f t="shared" si="260"/>
        <v>0</v>
      </c>
      <c r="O397" s="20">
        <f t="shared" si="261"/>
        <v>0</v>
      </c>
      <c r="P397" s="21"/>
      <c r="Q397" s="97">
        <f t="shared" si="262"/>
        <v>0</v>
      </c>
    </row>
    <row r="398" spans="1:17" x14ac:dyDescent="0.3">
      <c r="A398" s="333"/>
      <c r="B398" s="338"/>
      <c r="C398" s="311"/>
      <c r="D398" s="340"/>
      <c r="E398" s="119"/>
      <c r="F398" s="127"/>
      <c r="G398" s="69"/>
      <c r="H398" s="70"/>
      <c r="I398" s="71"/>
      <c r="J398" s="231">
        <f t="shared" si="263"/>
        <v>0</v>
      </c>
      <c r="K398" s="97">
        <f t="shared" si="257"/>
        <v>0</v>
      </c>
      <c r="L398" s="73">
        <f t="shared" si="258"/>
        <v>0</v>
      </c>
      <c r="M398" s="99">
        <f t="shared" si="259"/>
        <v>0</v>
      </c>
      <c r="N398" s="19">
        <f t="shared" si="260"/>
        <v>0</v>
      </c>
      <c r="O398" s="20">
        <f t="shared" si="261"/>
        <v>0</v>
      </c>
      <c r="P398" s="21"/>
      <c r="Q398" s="97">
        <f t="shared" si="262"/>
        <v>0</v>
      </c>
    </row>
    <row r="399" spans="1:17" ht="15" thickBot="1" x14ac:dyDescent="0.35">
      <c r="A399" s="333"/>
      <c r="B399" s="338"/>
      <c r="C399" s="311"/>
      <c r="D399" s="340"/>
      <c r="E399" s="120"/>
      <c r="F399" s="128"/>
      <c r="G399" s="75"/>
      <c r="H399" s="76"/>
      <c r="I399" s="77"/>
      <c r="J399" s="231">
        <f t="shared" si="263"/>
        <v>0</v>
      </c>
      <c r="K399" s="98">
        <f t="shared" si="257"/>
        <v>0</v>
      </c>
      <c r="L399" s="79">
        <f t="shared" si="258"/>
        <v>0</v>
      </c>
      <c r="M399" s="100">
        <f t="shared" si="259"/>
        <v>0</v>
      </c>
      <c r="N399" s="81">
        <f t="shared" si="260"/>
        <v>0</v>
      </c>
      <c r="O399" s="82">
        <f t="shared" si="261"/>
        <v>0</v>
      </c>
      <c r="P399" s="83"/>
      <c r="Q399" s="98">
        <f t="shared" si="262"/>
        <v>0</v>
      </c>
    </row>
    <row r="400" spans="1:17" ht="15" thickBot="1" x14ac:dyDescent="0.35">
      <c r="A400" s="333"/>
      <c r="B400" s="335" t="s">
        <v>162</v>
      </c>
      <c r="C400" s="335"/>
      <c r="D400" s="336"/>
      <c r="E400" s="122">
        <f t="shared" ref="E400:O400" si="264">SUM(E389:E399)</f>
        <v>0</v>
      </c>
      <c r="F400" s="131"/>
      <c r="G400" s="125">
        <f t="shared" si="264"/>
        <v>0</v>
      </c>
      <c r="H400" s="92">
        <f t="shared" si="264"/>
        <v>0</v>
      </c>
      <c r="I400" s="92">
        <f t="shared" si="264"/>
        <v>0</v>
      </c>
      <c r="J400" s="116">
        <f t="shared" si="264"/>
        <v>0</v>
      </c>
      <c r="K400" s="93">
        <f t="shared" si="264"/>
        <v>0</v>
      </c>
      <c r="L400" s="93">
        <f t="shared" si="264"/>
        <v>0</v>
      </c>
      <c r="M400" s="94">
        <f t="shared" si="264"/>
        <v>0</v>
      </c>
      <c r="N400" s="95">
        <f t="shared" si="264"/>
        <v>0</v>
      </c>
      <c r="O400" s="96">
        <f t="shared" si="264"/>
        <v>0</v>
      </c>
      <c r="P400" s="86"/>
      <c r="Q400" s="93">
        <f t="shared" ref="Q400" si="265">SUM(Q389:Q399)</f>
        <v>0</v>
      </c>
    </row>
    <row r="401" spans="1:17" x14ac:dyDescent="0.3">
      <c r="A401" s="333"/>
      <c r="B401" s="337">
        <v>8</v>
      </c>
      <c r="C401" s="310" t="s">
        <v>114</v>
      </c>
      <c r="D401" s="339"/>
      <c r="E401" s="118"/>
      <c r="F401" s="130"/>
      <c r="G401" s="56"/>
      <c r="H401" s="57"/>
      <c r="I401" s="58"/>
      <c r="J401" s="231">
        <f>SUM(G401:I401)</f>
        <v>0</v>
      </c>
      <c r="K401" s="39">
        <f t="shared" ref="K401:K411" si="266">E401*J401</f>
        <v>0</v>
      </c>
      <c r="L401" s="17">
        <f t="shared" ref="L401:L411" si="267">25%*K401</f>
        <v>0</v>
      </c>
      <c r="M401" s="40">
        <f t="shared" ref="M401:M411" si="268">ROUND(SUM(K401:L401),0)</f>
        <v>0</v>
      </c>
      <c r="N401" s="19">
        <f t="shared" ref="N401:N447" si="269">$N$4*$M401</f>
        <v>0</v>
      </c>
      <c r="O401" s="20">
        <f t="shared" ref="O401:O447" si="270">$O$4*$M401</f>
        <v>0</v>
      </c>
      <c r="P401" s="21"/>
      <c r="Q401" s="39">
        <f t="shared" ref="Q401:Q447" si="271">ROUND(SUM($N401:$P401),0)</f>
        <v>0</v>
      </c>
    </row>
    <row r="402" spans="1:17" x14ac:dyDescent="0.3">
      <c r="A402" s="333"/>
      <c r="B402" s="338"/>
      <c r="C402" s="311"/>
      <c r="D402" s="340"/>
      <c r="E402" s="119"/>
      <c r="F402" s="127"/>
      <c r="G402" s="69"/>
      <c r="H402" s="70"/>
      <c r="I402" s="71"/>
      <c r="J402" s="231">
        <f t="shared" ref="J402:J411" si="272">SUM(G402:I402)</f>
        <v>0</v>
      </c>
      <c r="K402" s="97">
        <f t="shared" si="266"/>
        <v>0</v>
      </c>
      <c r="L402" s="73">
        <f t="shared" si="267"/>
        <v>0</v>
      </c>
      <c r="M402" s="99">
        <f t="shared" si="268"/>
        <v>0</v>
      </c>
      <c r="N402" s="19">
        <f t="shared" si="269"/>
        <v>0</v>
      </c>
      <c r="O402" s="20">
        <f t="shared" si="270"/>
        <v>0</v>
      </c>
      <c r="P402" s="21"/>
      <c r="Q402" s="97">
        <f t="shared" si="271"/>
        <v>0</v>
      </c>
    </row>
    <row r="403" spans="1:17" x14ac:dyDescent="0.3">
      <c r="A403" s="333"/>
      <c r="B403" s="338"/>
      <c r="C403" s="311"/>
      <c r="D403" s="340"/>
      <c r="E403" s="119"/>
      <c r="F403" s="127"/>
      <c r="G403" s="69"/>
      <c r="H403" s="70"/>
      <c r="I403" s="71"/>
      <c r="J403" s="231">
        <f t="shared" si="272"/>
        <v>0</v>
      </c>
      <c r="K403" s="97">
        <f t="shared" si="266"/>
        <v>0</v>
      </c>
      <c r="L403" s="73">
        <f t="shared" si="267"/>
        <v>0</v>
      </c>
      <c r="M403" s="99">
        <f t="shared" si="268"/>
        <v>0</v>
      </c>
      <c r="N403" s="19">
        <f t="shared" si="269"/>
        <v>0</v>
      </c>
      <c r="O403" s="20">
        <f t="shared" si="270"/>
        <v>0</v>
      </c>
      <c r="P403" s="21"/>
      <c r="Q403" s="97">
        <f t="shared" si="271"/>
        <v>0</v>
      </c>
    </row>
    <row r="404" spans="1:17" x14ac:dyDescent="0.3">
      <c r="A404" s="333"/>
      <c r="B404" s="338"/>
      <c r="C404" s="311"/>
      <c r="D404" s="340"/>
      <c r="E404" s="119"/>
      <c r="F404" s="127"/>
      <c r="G404" s="69"/>
      <c r="H404" s="70"/>
      <c r="I404" s="71"/>
      <c r="J404" s="231">
        <f t="shared" si="272"/>
        <v>0</v>
      </c>
      <c r="K404" s="97">
        <f t="shared" si="266"/>
        <v>0</v>
      </c>
      <c r="L404" s="73">
        <f t="shared" si="267"/>
        <v>0</v>
      </c>
      <c r="M404" s="99">
        <f t="shared" si="268"/>
        <v>0</v>
      </c>
      <c r="N404" s="19">
        <f t="shared" si="269"/>
        <v>0</v>
      </c>
      <c r="O404" s="20">
        <f t="shared" si="270"/>
        <v>0</v>
      </c>
      <c r="P404" s="21"/>
      <c r="Q404" s="97">
        <f t="shared" si="271"/>
        <v>0</v>
      </c>
    </row>
    <row r="405" spans="1:17" x14ac:dyDescent="0.3">
      <c r="A405" s="333"/>
      <c r="B405" s="338"/>
      <c r="C405" s="311"/>
      <c r="D405" s="340"/>
      <c r="E405" s="119"/>
      <c r="F405" s="127"/>
      <c r="G405" s="69"/>
      <c r="H405" s="70"/>
      <c r="I405" s="71"/>
      <c r="J405" s="231">
        <f t="shared" si="272"/>
        <v>0</v>
      </c>
      <c r="K405" s="97">
        <f t="shared" si="266"/>
        <v>0</v>
      </c>
      <c r="L405" s="73">
        <f t="shared" si="267"/>
        <v>0</v>
      </c>
      <c r="M405" s="99">
        <f t="shared" si="268"/>
        <v>0</v>
      </c>
      <c r="N405" s="19">
        <f t="shared" si="269"/>
        <v>0</v>
      </c>
      <c r="O405" s="20">
        <f t="shared" si="270"/>
        <v>0</v>
      </c>
      <c r="P405" s="21"/>
      <c r="Q405" s="97">
        <f t="shared" si="271"/>
        <v>0</v>
      </c>
    </row>
    <row r="406" spans="1:17" x14ac:dyDescent="0.3">
      <c r="A406" s="333"/>
      <c r="B406" s="338"/>
      <c r="C406" s="311"/>
      <c r="D406" s="340"/>
      <c r="E406" s="119"/>
      <c r="F406" s="127"/>
      <c r="G406" s="69"/>
      <c r="H406" s="70"/>
      <c r="I406" s="71"/>
      <c r="J406" s="231">
        <f t="shared" si="272"/>
        <v>0</v>
      </c>
      <c r="K406" s="97">
        <f t="shared" si="266"/>
        <v>0</v>
      </c>
      <c r="L406" s="73">
        <f t="shared" si="267"/>
        <v>0</v>
      </c>
      <c r="M406" s="99">
        <f t="shared" si="268"/>
        <v>0</v>
      </c>
      <c r="N406" s="19">
        <f t="shared" si="269"/>
        <v>0</v>
      </c>
      <c r="O406" s="20">
        <f t="shared" si="270"/>
        <v>0</v>
      </c>
      <c r="P406" s="21"/>
      <c r="Q406" s="97">
        <f t="shared" si="271"/>
        <v>0</v>
      </c>
    </row>
    <row r="407" spans="1:17" x14ac:dyDescent="0.3">
      <c r="A407" s="333"/>
      <c r="B407" s="338"/>
      <c r="C407" s="311"/>
      <c r="D407" s="340"/>
      <c r="E407" s="119"/>
      <c r="F407" s="127"/>
      <c r="G407" s="69"/>
      <c r="H407" s="70"/>
      <c r="I407" s="71"/>
      <c r="J407" s="231">
        <f t="shared" si="272"/>
        <v>0</v>
      </c>
      <c r="K407" s="97">
        <f t="shared" si="266"/>
        <v>0</v>
      </c>
      <c r="L407" s="73">
        <f t="shared" si="267"/>
        <v>0</v>
      </c>
      <c r="M407" s="99">
        <f t="shared" si="268"/>
        <v>0</v>
      </c>
      <c r="N407" s="19">
        <f t="shared" si="269"/>
        <v>0</v>
      </c>
      <c r="O407" s="20">
        <f t="shared" si="270"/>
        <v>0</v>
      </c>
      <c r="P407" s="21"/>
      <c r="Q407" s="97">
        <f t="shared" si="271"/>
        <v>0</v>
      </c>
    </row>
    <row r="408" spans="1:17" x14ac:dyDescent="0.3">
      <c r="A408" s="333"/>
      <c r="B408" s="338"/>
      <c r="C408" s="311"/>
      <c r="D408" s="340"/>
      <c r="E408" s="119"/>
      <c r="F408" s="127"/>
      <c r="G408" s="69"/>
      <c r="H408" s="70"/>
      <c r="I408" s="71"/>
      <c r="J408" s="231">
        <f t="shared" si="272"/>
        <v>0</v>
      </c>
      <c r="K408" s="97">
        <f t="shared" si="266"/>
        <v>0</v>
      </c>
      <c r="L408" s="73">
        <f t="shared" si="267"/>
        <v>0</v>
      </c>
      <c r="M408" s="99">
        <f t="shared" si="268"/>
        <v>0</v>
      </c>
      <c r="N408" s="19">
        <f t="shared" si="269"/>
        <v>0</v>
      </c>
      <c r="O408" s="20">
        <f t="shared" si="270"/>
        <v>0</v>
      </c>
      <c r="P408" s="21"/>
      <c r="Q408" s="97">
        <f t="shared" si="271"/>
        <v>0</v>
      </c>
    </row>
    <row r="409" spans="1:17" x14ac:dyDescent="0.3">
      <c r="A409" s="333"/>
      <c r="B409" s="338"/>
      <c r="C409" s="311"/>
      <c r="D409" s="340"/>
      <c r="E409" s="119"/>
      <c r="F409" s="127"/>
      <c r="G409" s="69"/>
      <c r="H409" s="70"/>
      <c r="I409" s="71"/>
      <c r="J409" s="231">
        <f t="shared" si="272"/>
        <v>0</v>
      </c>
      <c r="K409" s="97">
        <f t="shared" si="266"/>
        <v>0</v>
      </c>
      <c r="L409" s="73">
        <f t="shared" si="267"/>
        <v>0</v>
      </c>
      <c r="M409" s="99">
        <f t="shared" si="268"/>
        <v>0</v>
      </c>
      <c r="N409" s="19">
        <f t="shared" si="269"/>
        <v>0</v>
      </c>
      <c r="O409" s="20">
        <f t="shared" si="270"/>
        <v>0</v>
      </c>
      <c r="P409" s="21"/>
      <c r="Q409" s="97">
        <f t="shared" si="271"/>
        <v>0</v>
      </c>
    </row>
    <row r="410" spans="1:17" x14ac:dyDescent="0.3">
      <c r="A410" s="333"/>
      <c r="B410" s="338"/>
      <c r="C410" s="311"/>
      <c r="D410" s="340"/>
      <c r="E410" s="119"/>
      <c r="F410" s="127"/>
      <c r="G410" s="69"/>
      <c r="H410" s="70"/>
      <c r="I410" s="71"/>
      <c r="J410" s="231">
        <f t="shared" si="272"/>
        <v>0</v>
      </c>
      <c r="K410" s="97">
        <f t="shared" si="266"/>
        <v>0</v>
      </c>
      <c r="L410" s="73">
        <f t="shared" si="267"/>
        <v>0</v>
      </c>
      <c r="M410" s="99">
        <f t="shared" si="268"/>
        <v>0</v>
      </c>
      <c r="N410" s="19">
        <f t="shared" si="269"/>
        <v>0</v>
      </c>
      <c r="O410" s="20">
        <f t="shared" si="270"/>
        <v>0</v>
      </c>
      <c r="P410" s="21"/>
      <c r="Q410" s="97">
        <f t="shared" si="271"/>
        <v>0</v>
      </c>
    </row>
    <row r="411" spans="1:17" ht="15" thickBot="1" x14ac:dyDescent="0.35">
      <c r="A411" s="333"/>
      <c r="B411" s="338"/>
      <c r="C411" s="311"/>
      <c r="D411" s="340"/>
      <c r="E411" s="120"/>
      <c r="F411" s="128"/>
      <c r="G411" s="75"/>
      <c r="H411" s="76"/>
      <c r="I411" s="77"/>
      <c r="J411" s="231">
        <f t="shared" si="272"/>
        <v>0</v>
      </c>
      <c r="K411" s="98">
        <f t="shared" si="266"/>
        <v>0</v>
      </c>
      <c r="L411" s="79">
        <f t="shared" si="267"/>
        <v>0</v>
      </c>
      <c r="M411" s="100">
        <f t="shared" si="268"/>
        <v>0</v>
      </c>
      <c r="N411" s="81">
        <f t="shared" si="269"/>
        <v>0</v>
      </c>
      <c r="O411" s="82">
        <f t="shared" si="270"/>
        <v>0</v>
      </c>
      <c r="P411" s="83"/>
      <c r="Q411" s="98">
        <f t="shared" si="271"/>
        <v>0</v>
      </c>
    </row>
    <row r="412" spans="1:17" ht="15" customHeight="1" thickBot="1" x14ac:dyDescent="0.35">
      <c r="A412" s="333"/>
      <c r="B412" s="335" t="s">
        <v>163</v>
      </c>
      <c r="C412" s="335"/>
      <c r="D412" s="336"/>
      <c r="E412" s="122">
        <f t="shared" ref="E412:O412" si="273">SUM(E401:E411)</f>
        <v>0</v>
      </c>
      <c r="F412" s="131"/>
      <c r="G412" s="125">
        <f t="shared" si="273"/>
        <v>0</v>
      </c>
      <c r="H412" s="92">
        <f t="shared" si="273"/>
        <v>0</v>
      </c>
      <c r="I412" s="92">
        <f t="shared" si="273"/>
        <v>0</v>
      </c>
      <c r="J412" s="116">
        <f t="shared" si="273"/>
        <v>0</v>
      </c>
      <c r="K412" s="93">
        <f t="shared" si="273"/>
        <v>0</v>
      </c>
      <c r="L412" s="93">
        <f t="shared" si="273"/>
        <v>0</v>
      </c>
      <c r="M412" s="94">
        <f t="shared" si="273"/>
        <v>0</v>
      </c>
      <c r="N412" s="95">
        <f t="shared" si="273"/>
        <v>0</v>
      </c>
      <c r="O412" s="96">
        <f t="shared" si="273"/>
        <v>0</v>
      </c>
      <c r="P412" s="86"/>
      <c r="Q412" s="93">
        <f t="shared" ref="Q412" si="274">SUM(Q401:Q411)</f>
        <v>0</v>
      </c>
    </row>
    <row r="413" spans="1:17" x14ac:dyDescent="0.3">
      <c r="A413" s="333"/>
      <c r="B413" s="337">
        <v>9</v>
      </c>
      <c r="C413" s="310" t="s">
        <v>115</v>
      </c>
      <c r="D413" s="339"/>
      <c r="E413" s="118"/>
      <c r="F413" s="130"/>
      <c r="G413" s="56"/>
      <c r="H413" s="57"/>
      <c r="I413" s="58"/>
      <c r="J413" s="231">
        <f>SUM(G413:I413)</f>
        <v>0</v>
      </c>
      <c r="K413" s="39">
        <f t="shared" ref="K413:K423" si="275">E413*J413</f>
        <v>0</v>
      </c>
      <c r="L413" s="17">
        <f t="shared" ref="L413:L423" si="276">25%*K413</f>
        <v>0</v>
      </c>
      <c r="M413" s="40">
        <f t="shared" ref="M413:M423" si="277">ROUND(SUM(K413:L413),0)</f>
        <v>0</v>
      </c>
      <c r="N413" s="19">
        <f t="shared" ref="N413:N459" si="278">$N$4*$M413</f>
        <v>0</v>
      </c>
      <c r="O413" s="20">
        <f t="shared" ref="O413:O459" si="279">$O$4*$M413</f>
        <v>0</v>
      </c>
      <c r="P413" s="21"/>
      <c r="Q413" s="39">
        <f t="shared" ref="Q413:Q459" si="280">ROUND(SUM($N413:$P413),0)</f>
        <v>0</v>
      </c>
    </row>
    <row r="414" spans="1:17" x14ac:dyDescent="0.3">
      <c r="A414" s="333"/>
      <c r="B414" s="338"/>
      <c r="C414" s="311"/>
      <c r="D414" s="340"/>
      <c r="E414" s="119"/>
      <c r="F414" s="127"/>
      <c r="G414" s="69"/>
      <c r="H414" s="70"/>
      <c r="I414" s="71"/>
      <c r="J414" s="231">
        <f t="shared" ref="J414:J423" si="281">SUM(G414:I414)</f>
        <v>0</v>
      </c>
      <c r="K414" s="97">
        <f t="shared" si="275"/>
        <v>0</v>
      </c>
      <c r="L414" s="73">
        <f t="shared" si="276"/>
        <v>0</v>
      </c>
      <c r="M414" s="99">
        <f t="shared" si="277"/>
        <v>0</v>
      </c>
      <c r="N414" s="19">
        <f t="shared" si="278"/>
        <v>0</v>
      </c>
      <c r="O414" s="20">
        <f t="shared" si="279"/>
        <v>0</v>
      </c>
      <c r="P414" s="21"/>
      <c r="Q414" s="97">
        <f t="shared" si="280"/>
        <v>0</v>
      </c>
    </row>
    <row r="415" spans="1:17" x14ac:dyDescent="0.3">
      <c r="A415" s="333"/>
      <c r="B415" s="338"/>
      <c r="C415" s="311"/>
      <c r="D415" s="340"/>
      <c r="E415" s="119"/>
      <c r="F415" s="127"/>
      <c r="G415" s="69"/>
      <c r="H415" s="70"/>
      <c r="I415" s="71"/>
      <c r="J415" s="231">
        <f t="shared" si="281"/>
        <v>0</v>
      </c>
      <c r="K415" s="97">
        <f t="shared" si="275"/>
        <v>0</v>
      </c>
      <c r="L415" s="73">
        <f t="shared" si="276"/>
        <v>0</v>
      </c>
      <c r="M415" s="99">
        <f t="shared" si="277"/>
        <v>0</v>
      </c>
      <c r="N415" s="19">
        <f t="shared" si="278"/>
        <v>0</v>
      </c>
      <c r="O415" s="20">
        <f t="shared" si="279"/>
        <v>0</v>
      </c>
      <c r="P415" s="21"/>
      <c r="Q415" s="97">
        <f t="shared" si="280"/>
        <v>0</v>
      </c>
    </row>
    <row r="416" spans="1:17" x14ac:dyDescent="0.3">
      <c r="A416" s="333"/>
      <c r="B416" s="338"/>
      <c r="C416" s="311"/>
      <c r="D416" s="340"/>
      <c r="E416" s="119"/>
      <c r="F416" s="127"/>
      <c r="G416" s="69"/>
      <c r="H416" s="70"/>
      <c r="I416" s="71"/>
      <c r="J416" s="231">
        <f t="shared" si="281"/>
        <v>0</v>
      </c>
      <c r="K416" s="97">
        <f t="shared" si="275"/>
        <v>0</v>
      </c>
      <c r="L416" s="73">
        <f t="shared" si="276"/>
        <v>0</v>
      </c>
      <c r="M416" s="99">
        <f t="shared" si="277"/>
        <v>0</v>
      </c>
      <c r="N416" s="19">
        <f t="shared" si="278"/>
        <v>0</v>
      </c>
      <c r="O416" s="20">
        <f t="shared" si="279"/>
        <v>0</v>
      </c>
      <c r="P416" s="21"/>
      <c r="Q416" s="97">
        <f t="shared" si="280"/>
        <v>0</v>
      </c>
    </row>
    <row r="417" spans="1:17" x14ac:dyDescent="0.3">
      <c r="A417" s="333"/>
      <c r="B417" s="338"/>
      <c r="C417" s="311"/>
      <c r="D417" s="340"/>
      <c r="E417" s="119"/>
      <c r="F417" s="127"/>
      <c r="G417" s="69"/>
      <c r="H417" s="70"/>
      <c r="I417" s="71"/>
      <c r="J417" s="231">
        <f t="shared" si="281"/>
        <v>0</v>
      </c>
      <c r="K417" s="97">
        <f t="shared" si="275"/>
        <v>0</v>
      </c>
      <c r="L417" s="73">
        <f t="shared" si="276"/>
        <v>0</v>
      </c>
      <c r="M417" s="99">
        <f t="shared" si="277"/>
        <v>0</v>
      </c>
      <c r="N417" s="19">
        <f t="shared" si="278"/>
        <v>0</v>
      </c>
      <c r="O417" s="20">
        <f t="shared" si="279"/>
        <v>0</v>
      </c>
      <c r="P417" s="21"/>
      <c r="Q417" s="97">
        <f t="shared" si="280"/>
        <v>0</v>
      </c>
    </row>
    <row r="418" spans="1:17" x14ac:dyDescent="0.3">
      <c r="A418" s="333"/>
      <c r="B418" s="338"/>
      <c r="C418" s="311"/>
      <c r="D418" s="340"/>
      <c r="E418" s="119"/>
      <c r="F418" s="127"/>
      <c r="G418" s="69"/>
      <c r="H418" s="70"/>
      <c r="I418" s="71"/>
      <c r="J418" s="231">
        <f t="shared" si="281"/>
        <v>0</v>
      </c>
      <c r="K418" s="97">
        <f t="shared" si="275"/>
        <v>0</v>
      </c>
      <c r="L418" s="73">
        <f t="shared" si="276"/>
        <v>0</v>
      </c>
      <c r="M418" s="99">
        <f t="shared" si="277"/>
        <v>0</v>
      </c>
      <c r="N418" s="19">
        <f t="shared" si="278"/>
        <v>0</v>
      </c>
      <c r="O418" s="20">
        <f t="shared" si="279"/>
        <v>0</v>
      </c>
      <c r="P418" s="21"/>
      <c r="Q418" s="97">
        <f t="shared" si="280"/>
        <v>0</v>
      </c>
    </row>
    <row r="419" spans="1:17" x14ac:dyDescent="0.3">
      <c r="A419" s="333"/>
      <c r="B419" s="338"/>
      <c r="C419" s="311"/>
      <c r="D419" s="340"/>
      <c r="E419" s="119"/>
      <c r="F419" s="127"/>
      <c r="G419" s="69"/>
      <c r="H419" s="70"/>
      <c r="I419" s="71"/>
      <c r="J419" s="231">
        <f t="shared" si="281"/>
        <v>0</v>
      </c>
      <c r="K419" s="97">
        <f t="shared" si="275"/>
        <v>0</v>
      </c>
      <c r="L419" s="73">
        <f t="shared" si="276"/>
        <v>0</v>
      </c>
      <c r="M419" s="99">
        <f t="shared" si="277"/>
        <v>0</v>
      </c>
      <c r="N419" s="19">
        <f t="shared" si="278"/>
        <v>0</v>
      </c>
      <c r="O419" s="20">
        <f t="shared" si="279"/>
        <v>0</v>
      </c>
      <c r="P419" s="21"/>
      <c r="Q419" s="97">
        <f t="shared" si="280"/>
        <v>0</v>
      </c>
    </row>
    <row r="420" spans="1:17" x14ac:dyDescent="0.3">
      <c r="A420" s="333"/>
      <c r="B420" s="338"/>
      <c r="C420" s="311"/>
      <c r="D420" s="340"/>
      <c r="E420" s="119"/>
      <c r="F420" s="127"/>
      <c r="G420" s="69"/>
      <c r="H420" s="70"/>
      <c r="I420" s="71"/>
      <c r="J420" s="231">
        <f t="shared" si="281"/>
        <v>0</v>
      </c>
      <c r="K420" s="97">
        <f t="shared" si="275"/>
        <v>0</v>
      </c>
      <c r="L420" s="73">
        <f t="shared" si="276"/>
        <v>0</v>
      </c>
      <c r="M420" s="99">
        <f t="shared" si="277"/>
        <v>0</v>
      </c>
      <c r="N420" s="19">
        <f t="shared" si="278"/>
        <v>0</v>
      </c>
      <c r="O420" s="20">
        <f t="shared" si="279"/>
        <v>0</v>
      </c>
      <c r="P420" s="21"/>
      <c r="Q420" s="97">
        <f t="shared" si="280"/>
        <v>0</v>
      </c>
    </row>
    <row r="421" spans="1:17" x14ac:dyDescent="0.3">
      <c r="A421" s="333"/>
      <c r="B421" s="338"/>
      <c r="C421" s="311"/>
      <c r="D421" s="340"/>
      <c r="E421" s="119"/>
      <c r="F421" s="127"/>
      <c r="G421" s="69"/>
      <c r="H421" s="70"/>
      <c r="I421" s="71"/>
      <c r="J421" s="231">
        <f t="shared" si="281"/>
        <v>0</v>
      </c>
      <c r="K421" s="97">
        <f t="shared" si="275"/>
        <v>0</v>
      </c>
      <c r="L421" s="73">
        <f t="shared" si="276"/>
        <v>0</v>
      </c>
      <c r="M421" s="99">
        <f t="shared" si="277"/>
        <v>0</v>
      </c>
      <c r="N421" s="19">
        <f t="shared" si="278"/>
        <v>0</v>
      </c>
      <c r="O421" s="20">
        <f t="shared" si="279"/>
        <v>0</v>
      </c>
      <c r="P421" s="21"/>
      <c r="Q421" s="97">
        <f t="shared" si="280"/>
        <v>0</v>
      </c>
    </row>
    <row r="422" spans="1:17" x14ac:dyDescent="0.3">
      <c r="A422" s="333"/>
      <c r="B422" s="338"/>
      <c r="C422" s="311"/>
      <c r="D422" s="340"/>
      <c r="E422" s="119"/>
      <c r="F422" s="127"/>
      <c r="G422" s="69"/>
      <c r="H422" s="70"/>
      <c r="I422" s="71"/>
      <c r="J422" s="231">
        <f t="shared" si="281"/>
        <v>0</v>
      </c>
      <c r="K422" s="97">
        <f t="shared" si="275"/>
        <v>0</v>
      </c>
      <c r="L422" s="73">
        <f t="shared" si="276"/>
        <v>0</v>
      </c>
      <c r="M422" s="99">
        <f t="shared" si="277"/>
        <v>0</v>
      </c>
      <c r="N422" s="19">
        <f t="shared" si="278"/>
        <v>0</v>
      </c>
      <c r="O422" s="20">
        <f t="shared" si="279"/>
        <v>0</v>
      </c>
      <c r="P422" s="21"/>
      <c r="Q422" s="97">
        <f t="shared" si="280"/>
        <v>0</v>
      </c>
    </row>
    <row r="423" spans="1:17" ht="15" thickBot="1" x14ac:dyDescent="0.35">
      <c r="A423" s="333"/>
      <c r="B423" s="338"/>
      <c r="C423" s="311"/>
      <c r="D423" s="340"/>
      <c r="E423" s="120"/>
      <c r="F423" s="128"/>
      <c r="G423" s="75"/>
      <c r="H423" s="76"/>
      <c r="I423" s="77"/>
      <c r="J423" s="231">
        <f t="shared" si="281"/>
        <v>0</v>
      </c>
      <c r="K423" s="98">
        <f t="shared" si="275"/>
        <v>0</v>
      </c>
      <c r="L423" s="79">
        <f t="shared" si="276"/>
        <v>0</v>
      </c>
      <c r="M423" s="100">
        <f t="shared" si="277"/>
        <v>0</v>
      </c>
      <c r="N423" s="81">
        <f t="shared" si="278"/>
        <v>0</v>
      </c>
      <c r="O423" s="82">
        <f t="shared" si="279"/>
        <v>0</v>
      </c>
      <c r="P423" s="83"/>
      <c r="Q423" s="98">
        <f t="shared" si="280"/>
        <v>0</v>
      </c>
    </row>
    <row r="424" spans="1:17" ht="15" customHeight="1" thickBot="1" x14ac:dyDescent="0.35">
      <c r="A424" s="334"/>
      <c r="B424" s="335" t="s">
        <v>164</v>
      </c>
      <c r="C424" s="335"/>
      <c r="D424" s="336"/>
      <c r="E424" s="122">
        <f t="shared" ref="E424:O424" si="282">SUM(E413:E423)</f>
        <v>0</v>
      </c>
      <c r="F424" s="131"/>
      <c r="G424" s="125">
        <f t="shared" si="282"/>
        <v>0</v>
      </c>
      <c r="H424" s="92">
        <f t="shared" si="282"/>
        <v>0</v>
      </c>
      <c r="I424" s="92">
        <f t="shared" si="282"/>
        <v>0</v>
      </c>
      <c r="J424" s="116">
        <f t="shared" si="282"/>
        <v>0</v>
      </c>
      <c r="K424" s="93">
        <f t="shared" si="282"/>
        <v>0</v>
      </c>
      <c r="L424" s="93">
        <f t="shared" si="282"/>
        <v>0</v>
      </c>
      <c r="M424" s="94">
        <f t="shared" si="282"/>
        <v>0</v>
      </c>
      <c r="N424" s="95">
        <f t="shared" si="282"/>
        <v>0</v>
      </c>
      <c r="O424" s="96">
        <f t="shared" si="282"/>
        <v>0</v>
      </c>
      <c r="P424" s="86"/>
      <c r="Q424" s="93">
        <f t="shared" ref="Q424" si="283">SUM(Q413:Q423)</f>
        <v>0</v>
      </c>
    </row>
    <row r="425" spans="1:17" x14ac:dyDescent="0.3">
      <c r="A425" s="332" t="s">
        <v>69</v>
      </c>
      <c r="B425" s="337">
        <v>10</v>
      </c>
      <c r="C425" s="310" t="s">
        <v>116</v>
      </c>
      <c r="D425" s="339"/>
      <c r="E425" s="118"/>
      <c r="F425" s="130"/>
      <c r="G425" s="56"/>
      <c r="H425" s="57"/>
      <c r="I425" s="58"/>
      <c r="J425" s="231">
        <f>SUM(G425:I425)</f>
        <v>0</v>
      </c>
      <c r="K425" s="39">
        <f t="shared" ref="K425:K435" si="284">E425*J425</f>
        <v>0</v>
      </c>
      <c r="L425" s="17">
        <f t="shared" ref="L425:L435" si="285">25%*K425</f>
        <v>0</v>
      </c>
      <c r="M425" s="40">
        <f t="shared" ref="M425:M435" si="286">ROUND(SUM(K425:L425),0)</f>
        <v>0</v>
      </c>
      <c r="N425" s="19">
        <f t="shared" ref="N425:N471" si="287">$N$4*$M425</f>
        <v>0</v>
      </c>
      <c r="O425" s="20">
        <f t="shared" ref="O425:O471" si="288">$O$4*$M425</f>
        <v>0</v>
      </c>
      <c r="P425" s="21"/>
      <c r="Q425" s="39">
        <f t="shared" ref="Q425:Q471" si="289">ROUND(SUM($N425:$P425),0)</f>
        <v>0</v>
      </c>
    </row>
    <row r="426" spans="1:17" x14ac:dyDescent="0.3">
      <c r="A426" s="333"/>
      <c r="B426" s="338"/>
      <c r="C426" s="311"/>
      <c r="D426" s="340"/>
      <c r="E426" s="119"/>
      <c r="F426" s="127"/>
      <c r="G426" s="69"/>
      <c r="H426" s="70"/>
      <c r="I426" s="71"/>
      <c r="J426" s="231">
        <f t="shared" ref="J426:J435" si="290">SUM(G426:I426)</f>
        <v>0</v>
      </c>
      <c r="K426" s="97">
        <f t="shared" si="284"/>
        <v>0</v>
      </c>
      <c r="L426" s="73">
        <f t="shared" si="285"/>
        <v>0</v>
      </c>
      <c r="M426" s="99">
        <f t="shared" si="286"/>
        <v>0</v>
      </c>
      <c r="N426" s="19">
        <f t="shared" si="260"/>
        <v>0</v>
      </c>
      <c r="O426" s="20">
        <f t="shared" si="261"/>
        <v>0</v>
      </c>
      <c r="P426" s="21"/>
      <c r="Q426" s="97">
        <f t="shared" si="262"/>
        <v>0</v>
      </c>
    </row>
    <row r="427" spans="1:17" x14ac:dyDescent="0.3">
      <c r="A427" s="333"/>
      <c r="B427" s="338"/>
      <c r="C427" s="311"/>
      <c r="D427" s="340"/>
      <c r="E427" s="119"/>
      <c r="F427" s="127"/>
      <c r="G427" s="69"/>
      <c r="H427" s="70"/>
      <c r="I427" s="71"/>
      <c r="J427" s="231">
        <f t="shared" si="290"/>
        <v>0</v>
      </c>
      <c r="K427" s="97">
        <f t="shared" si="284"/>
        <v>0</v>
      </c>
      <c r="L427" s="73">
        <f t="shared" si="285"/>
        <v>0</v>
      </c>
      <c r="M427" s="99">
        <f t="shared" si="286"/>
        <v>0</v>
      </c>
      <c r="N427" s="19">
        <f t="shared" si="260"/>
        <v>0</v>
      </c>
      <c r="O427" s="20">
        <f t="shared" si="261"/>
        <v>0</v>
      </c>
      <c r="P427" s="21"/>
      <c r="Q427" s="97">
        <f t="shared" si="262"/>
        <v>0</v>
      </c>
    </row>
    <row r="428" spans="1:17" x14ac:dyDescent="0.3">
      <c r="A428" s="333"/>
      <c r="B428" s="338"/>
      <c r="C428" s="311"/>
      <c r="D428" s="340"/>
      <c r="E428" s="119"/>
      <c r="F428" s="127"/>
      <c r="G428" s="69"/>
      <c r="H428" s="70"/>
      <c r="I428" s="71"/>
      <c r="J428" s="231">
        <f t="shared" si="290"/>
        <v>0</v>
      </c>
      <c r="K428" s="97">
        <f t="shared" si="284"/>
        <v>0</v>
      </c>
      <c r="L428" s="73">
        <f t="shared" si="285"/>
        <v>0</v>
      </c>
      <c r="M428" s="99">
        <f t="shared" si="286"/>
        <v>0</v>
      </c>
      <c r="N428" s="19">
        <f t="shared" si="260"/>
        <v>0</v>
      </c>
      <c r="O428" s="20">
        <f t="shared" si="261"/>
        <v>0</v>
      </c>
      <c r="P428" s="21"/>
      <c r="Q428" s="97">
        <f t="shared" si="262"/>
        <v>0</v>
      </c>
    </row>
    <row r="429" spans="1:17" x14ac:dyDescent="0.3">
      <c r="A429" s="333"/>
      <c r="B429" s="338"/>
      <c r="C429" s="311"/>
      <c r="D429" s="340"/>
      <c r="E429" s="119"/>
      <c r="F429" s="127"/>
      <c r="G429" s="69"/>
      <c r="H429" s="70"/>
      <c r="I429" s="71"/>
      <c r="J429" s="231">
        <f t="shared" si="290"/>
        <v>0</v>
      </c>
      <c r="K429" s="97">
        <f t="shared" si="284"/>
        <v>0</v>
      </c>
      <c r="L429" s="73">
        <f t="shared" si="285"/>
        <v>0</v>
      </c>
      <c r="M429" s="99">
        <f t="shared" si="286"/>
        <v>0</v>
      </c>
      <c r="N429" s="19">
        <f t="shared" si="260"/>
        <v>0</v>
      </c>
      <c r="O429" s="20">
        <f t="shared" si="261"/>
        <v>0</v>
      </c>
      <c r="P429" s="21"/>
      <c r="Q429" s="97">
        <f t="shared" si="262"/>
        <v>0</v>
      </c>
    </row>
    <row r="430" spans="1:17" x14ac:dyDescent="0.3">
      <c r="A430" s="333"/>
      <c r="B430" s="338"/>
      <c r="C430" s="311"/>
      <c r="D430" s="340"/>
      <c r="E430" s="119"/>
      <c r="F430" s="127"/>
      <c r="G430" s="69"/>
      <c r="H430" s="70"/>
      <c r="I430" s="71"/>
      <c r="J430" s="231">
        <f t="shared" si="290"/>
        <v>0</v>
      </c>
      <c r="K430" s="97">
        <f t="shared" si="284"/>
        <v>0</v>
      </c>
      <c r="L430" s="73">
        <f t="shared" si="285"/>
        <v>0</v>
      </c>
      <c r="M430" s="99">
        <f t="shared" si="286"/>
        <v>0</v>
      </c>
      <c r="N430" s="19">
        <f t="shared" si="260"/>
        <v>0</v>
      </c>
      <c r="O430" s="20">
        <f t="shared" si="261"/>
        <v>0</v>
      </c>
      <c r="P430" s="21"/>
      <c r="Q430" s="97">
        <f t="shared" si="262"/>
        <v>0</v>
      </c>
    </row>
    <row r="431" spans="1:17" x14ac:dyDescent="0.3">
      <c r="A431" s="333"/>
      <c r="B431" s="338"/>
      <c r="C431" s="311"/>
      <c r="D431" s="340"/>
      <c r="E431" s="119"/>
      <c r="F431" s="127"/>
      <c r="G431" s="69"/>
      <c r="H431" s="70"/>
      <c r="I431" s="71"/>
      <c r="J431" s="231">
        <f t="shared" si="290"/>
        <v>0</v>
      </c>
      <c r="K431" s="97">
        <f t="shared" si="284"/>
        <v>0</v>
      </c>
      <c r="L431" s="73">
        <f t="shared" si="285"/>
        <v>0</v>
      </c>
      <c r="M431" s="99">
        <f t="shared" si="286"/>
        <v>0</v>
      </c>
      <c r="N431" s="19">
        <f t="shared" si="260"/>
        <v>0</v>
      </c>
      <c r="O431" s="20">
        <f t="shared" si="261"/>
        <v>0</v>
      </c>
      <c r="P431" s="21"/>
      <c r="Q431" s="97">
        <f t="shared" si="262"/>
        <v>0</v>
      </c>
    </row>
    <row r="432" spans="1:17" x14ac:dyDescent="0.3">
      <c r="A432" s="333"/>
      <c r="B432" s="338"/>
      <c r="C432" s="311"/>
      <c r="D432" s="340"/>
      <c r="E432" s="119"/>
      <c r="F432" s="127"/>
      <c r="G432" s="69"/>
      <c r="H432" s="70"/>
      <c r="I432" s="71"/>
      <c r="J432" s="231">
        <f t="shared" si="290"/>
        <v>0</v>
      </c>
      <c r="K432" s="97">
        <f t="shared" si="284"/>
        <v>0</v>
      </c>
      <c r="L432" s="73">
        <f t="shared" si="285"/>
        <v>0</v>
      </c>
      <c r="M432" s="99">
        <f t="shared" si="286"/>
        <v>0</v>
      </c>
      <c r="N432" s="19">
        <f t="shared" si="260"/>
        <v>0</v>
      </c>
      <c r="O432" s="20">
        <f t="shared" si="261"/>
        <v>0</v>
      </c>
      <c r="P432" s="21"/>
      <c r="Q432" s="97">
        <f t="shared" si="262"/>
        <v>0</v>
      </c>
    </row>
    <row r="433" spans="1:17" x14ac:dyDescent="0.3">
      <c r="A433" s="333"/>
      <c r="B433" s="338"/>
      <c r="C433" s="311"/>
      <c r="D433" s="340"/>
      <c r="E433" s="119"/>
      <c r="F433" s="127"/>
      <c r="G433" s="69"/>
      <c r="H433" s="70"/>
      <c r="I433" s="71"/>
      <c r="J433" s="231">
        <f t="shared" si="290"/>
        <v>0</v>
      </c>
      <c r="K433" s="97">
        <f t="shared" si="284"/>
        <v>0</v>
      </c>
      <c r="L433" s="73">
        <f t="shared" si="285"/>
        <v>0</v>
      </c>
      <c r="M433" s="99">
        <f t="shared" si="286"/>
        <v>0</v>
      </c>
      <c r="N433" s="19">
        <f t="shared" si="260"/>
        <v>0</v>
      </c>
      <c r="O433" s="20">
        <f t="shared" si="261"/>
        <v>0</v>
      </c>
      <c r="P433" s="21"/>
      <c r="Q433" s="97">
        <f t="shared" si="262"/>
        <v>0</v>
      </c>
    </row>
    <row r="434" spans="1:17" x14ac:dyDescent="0.3">
      <c r="A434" s="333"/>
      <c r="B434" s="338"/>
      <c r="C434" s="311"/>
      <c r="D434" s="340"/>
      <c r="E434" s="119"/>
      <c r="F434" s="127"/>
      <c r="G434" s="69"/>
      <c r="H434" s="70"/>
      <c r="I434" s="71"/>
      <c r="J434" s="231">
        <f t="shared" si="290"/>
        <v>0</v>
      </c>
      <c r="K434" s="97">
        <f t="shared" si="284"/>
        <v>0</v>
      </c>
      <c r="L434" s="73">
        <f t="shared" si="285"/>
        <v>0</v>
      </c>
      <c r="M434" s="99">
        <f t="shared" si="286"/>
        <v>0</v>
      </c>
      <c r="N434" s="19">
        <f t="shared" si="260"/>
        <v>0</v>
      </c>
      <c r="O434" s="20">
        <f t="shared" si="261"/>
        <v>0</v>
      </c>
      <c r="P434" s="21"/>
      <c r="Q434" s="97">
        <f t="shared" si="262"/>
        <v>0</v>
      </c>
    </row>
    <row r="435" spans="1:17" ht="15" thickBot="1" x14ac:dyDescent="0.35">
      <c r="A435" s="333"/>
      <c r="B435" s="338"/>
      <c r="C435" s="311"/>
      <c r="D435" s="340"/>
      <c r="E435" s="120"/>
      <c r="F435" s="128"/>
      <c r="G435" s="75"/>
      <c r="H435" s="76"/>
      <c r="I435" s="77"/>
      <c r="J435" s="231">
        <f t="shared" si="290"/>
        <v>0</v>
      </c>
      <c r="K435" s="98">
        <f t="shared" si="284"/>
        <v>0</v>
      </c>
      <c r="L435" s="79">
        <f t="shared" si="285"/>
        <v>0</v>
      </c>
      <c r="M435" s="100">
        <f t="shared" si="286"/>
        <v>0</v>
      </c>
      <c r="N435" s="81">
        <f t="shared" si="260"/>
        <v>0</v>
      </c>
      <c r="O435" s="82">
        <f t="shared" si="261"/>
        <v>0</v>
      </c>
      <c r="P435" s="83"/>
      <c r="Q435" s="98">
        <f t="shared" si="262"/>
        <v>0</v>
      </c>
    </row>
    <row r="436" spans="1:17" ht="15" customHeight="1" thickBot="1" x14ac:dyDescent="0.35">
      <c r="A436" s="333"/>
      <c r="B436" s="335" t="s">
        <v>165</v>
      </c>
      <c r="C436" s="335"/>
      <c r="D436" s="336"/>
      <c r="E436" s="122">
        <f t="shared" ref="E436:O436" si="291">SUM(E425:E435)</f>
        <v>0</v>
      </c>
      <c r="F436" s="131"/>
      <c r="G436" s="125">
        <f t="shared" si="291"/>
        <v>0</v>
      </c>
      <c r="H436" s="92">
        <f t="shared" si="291"/>
        <v>0</v>
      </c>
      <c r="I436" s="92">
        <f t="shared" si="291"/>
        <v>0</v>
      </c>
      <c r="J436" s="116">
        <f t="shared" si="291"/>
        <v>0</v>
      </c>
      <c r="K436" s="93">
        <f t="shared" si="291"/>
        <v>0</v>
      </c>
      <c r="L436" s="93">
        <f t="shared" si="291"/>
        <v>0</v>
      </c>
      <c r="M436" s="94">
        <f t="shared" si="291"/>
        <v>0</v>
      </c>
      <c r="N436" s="95">
        <f t="shared" si="291"/>
        <v>0</v>
      </c>
      <c r="O436" s="96">
        <f t="shared" si="291"/>
        <v>0</v>
      </c>
      <c r="P436" s="86"/>
      <c r="Q436" s="93">
        <f t="shared" ref="Q436" si="292">SUM(Q425:Q435)</f>
        <v>0</v>
      </c>
    </row>
    <row r="437" spans="1:17" x14ac:dyDescent="0.3">
      <c r="A437" s="333"/>
      <c r="B437" s="337">
        <v>11</v>
      </c>
      <c r="C437" s="310" t="s">
        <v>117</v>
      </c>
      <c r="D437" s="339"/>
      <c r="E437" s="118"/>
      <c r="F437" s="130"/>
      <c r="G437" s="56"/>
      <c r="H437" s="57"/>
      <c r="I437" s="58"/>
      <c r="J437" s="231">
        <f>SUM(G437:I437)</f>
        <v>0</v>
      </c>
      <c r="K437" s="39">
        <f t="shared" ref="K437:K447" si="293">E437*J437</f>
        <v>0</v>
      </c>
      <c r="L437" s="17">
        <f t="shared" ref="L437:L447" si="294">25%*K437</f>
        <v>0</v>
      </c>
      <c r="M437" s="40">
        <f t="shared" ref="M437:M447" si="295">ROUND(SUM(K437:L437),0)</f>
        <v>0</v>
      </c>
      <c r="N437" s="19">
        <f t="shared" ref="N437" si="296">$N$4*$M437</f>
        <v>0</v>
      </c>
      <c r="O437" s="20">
        <f t="shared" ref="O437" si="297">$O$4*$M437</f>
        <v>0</v>
      </c>
      <c r="P437" s="21"/>
      <c r="Q437" s="39">
        <f t="shared" ref="Q437" si="298">ROUND(SUM($N437:$P437),0)</f>
        <v>0</v>
      </c>
    </row>
    <row r="438" spans="1:17" x14ac:dyDescent="0.3">
      <c r="A438" s="333"/>
      <c r="B438" s="338"/>
      <c r="C438" s="311"/>
      <c r="D438" s="340"/>
      <c r="E438" s="119"/>
      <c r="F438" s="127"/>
      <c r="G438" s="69"/>
      <c r="H438" s="70"/>
      <c r="I438" s="71"/>
      <c r="J438" s="231">
        <f t="shared" ref="J438:J447" si="299">SUM(G438:I438)</f>
        <v>0</v>
      </c>
      <c r="K438" s="97">
        <f t="shared" si="293"/>
        <v>0</v>
      </c>
      <c r="L438" s="73">
        <f t="shared" si="294"/>
        <v>0</v>
      </c>
      <c r="M438" s="99">
        <f t="shared" si="295"/>
        <v>0</v>
      </c>
      <c r="N438" s="19">
        <f t="shared" si="269"/>
        <v>0</v>
      </c>
      <c r="O438" s="20">
        <f t="shared" si="270"/>
        <v>0</v>
      </c>
      <c r="P438" s="21"/>
      <c r="Q438" s="97">
        <f t="shared" si="271"/>
        <v>0</v>
      </c>
    </row>
    <row r="439" spans="1:17" x14ac:dyDescent="0.3">
      <c r="A439" s="333"/>
      <c r="B439" s="338"/>
      <c r="C439" s="311"/>
      <c r="D439" s="340"/>
      <c r="E439" s="119"/>
      <c r="F439" s="127"/>
      <c r="G439" s="69"/>
      <c r="H439" s="70"/>
      <c r="I439" s="71"/>
      <c r="J439" s="231">
        <f t="shared" si="299"/>
        <v>0</v>
      </c>
      <c r="K439" s="97">
        <f t="shared" si="293"/>
        <v>0</v>
      </c>
      <c r="L439" s="73">
        <f t="shared" si="294"/>
        <v>0</v>
      </c>
      <c r="M439" s="99">
        <f t="shared" si="295"/>
        <v>0</v>
      </c>
      <c r="N439" s="19">
        <f t="shared" si="269"/>
        <v>0</v>
      </c>
      <c r="O439" s="20">
        <f t="shared" si="270"/>
        <v>0</v>
      </c>
      <c r="P439" s="21"/>
      <c r="Q439" s="97">
        <f t="shared" si="271"/>
        <v>0</v>
      </c>
    </row>
    <row r="440" spans="1:17" x14ac:dyDescent="0.3">
      <c r="A440" s="333"/>
      <c r="B440" s="338"/>
      <c r="C440" s="311"/>
      <c r="D440" s="340"/>
      <c r="E440" s="119"/>
      <c r="F440" s="127"/>
      <c r="G440" s="69"/>
      <c r="H440" s="70"/>
      <c r="I440" s="71"/>
      <c r="J440" s="231">
        <f t="shared" si="299"/>
        <v>0</v>
      </c>
      <c r="K440" s="97">
        <f t="shared" si="293"/>
        <v>0</v>
      </c>
      <c r="L440" s="73">
        <f t="shared" si="294"/>
        <v>0</v>
      </c>
      <c r="M440" s="99">
        <f t="shared" si="295"/>
        <v>0</v>
      </c>
      <c r="N440" s="19">
        <f t="shared" si="269"/>
        <v>0</v>
      </c>
      <c r="O440" s="20">
        <f t="shared" si="270"/>
        <v>0</v>
      </c>
      <c r="P440" s="21"/>
      <c r="Q440" s="97">
        <f t="shared" si="271"/>
        <v>0</v>
      </c>
    </row>
    <row r="441" spans="1:17" x14ac:dyDescent="0.3">
      <c r="A441" s="333"/>
      <c r="B441" s="338"/>
      <c r="C441" s="311"/>
      <c r="D441" s="340"/>
      <c r="E441" s="119"/>
      <c r="F441" s="127"/>
      <c r="G441" s="69"/>
      <c r="H441" s="70"/>
      <c r="I441" s="71"/>
      <c r="J441" s="231">
        <f t="shared" si="299"/>
        <v>0</v>
      </c>
      <c r="K441" s="97">
        <f t="shared" si="293"/>
        <v>0</v>
      </c>
      <c r="L441" s="73">
        <f t="shared" si="294"/>
        <v>0</v>
      </c>
      <c r="M441" s="99">
        <f t="shared" si="295"/>
        <v>0</v>
      </c>
      <c r="N441" s="19">
        <f t="shared" si="269"/>
        <v>0</v>
      </c>
      <c r="O441" s="20">
        <f t="shared" si="270"/>
        <v>0</v>
      </c>
      <c r="P441" s="21"/>
      <c r="Q441" s="97">
        <f t="shared" si="271"/>
        <v>0</v>
      </c>
    </row>
    <row r="442" spans="1:17" x14ac:dyDescent="0.3">
      <c r="A442" s="333"/>
      <c r="B442" s="338"/>
      <c r="C442" s="311"/>
      <c r="D442" s="340"/>
      <c r="E442" s="119"/>
      <c r="F442" s="127"/>
      <c r="G442" s="69"/>
      <c r="H442" s="70"/>
      <c r="I442" s="71"/>
      <c r="J442" s="231">
        <f t="shared" si="299"/>
        <v>0</v>
      </c>
      <c r="K442" s="97">
        <f t="shared" si="293"/>
        <v>0</v>
      </c>
      <c r="L442" s="73">
        <f t="shared" si="294"/>
        <v>0</v>
      </c>
      <c r="M442" s="99">
        <f t="shared" si="295"/>
        <v>0</v>
      </c>
      <c r="N442" s="19">
        <f t="shared" si="269"/>
        <v>0</v>
      </c>
      <c r="O442" s="20">
        <f t="shared" si="270"/>
        <v>0</v>
      </c>
      <c r="P442" s="21"/>
      <c r="Q442" s="97">
        <f t="shared" si="271"/>
        <v>0</v>
      </c>
    </row>
    <row r="443" spans="1:17" x14ac:dyDescent="0.3">
      <c r="A443" s="333"/>
      <c r="B443" s="338"/>
      <c r="C443" s="311"/>
      <c r="D443" s="340"/>
      <c r="E443" s="119"/>
      <c r="F443" s="127"/>
      <c r="G443" s="69"/>
      <c r="H443" s="70"/>
      <c r="I443" s="71"/>
      <c r="J443" s="231">
        <f t="shared" si="299"/>
        <v>0</v>
      </c>
      <c r="K443" s="97">
        <f t="shared" si="293"/>
        <v>0</v>
      </c>
      <c r="L443" s="73">
        <f t="shared" si="294"/>
        <v>0</v>
      </c>
      <c r="M443" s="99">
        <f t="shared" si="295"/>
        <v>0</v>
      </c>
      <c r="N443" s="19">
        <f t="shared" si="269"/>
        <v>0</v>
      </c>
      <c r="O443" s="20">
        <f t="shared" si="270"/>
        <v>0</v>
      </c>
      <c r="P443" s="21"/>
      <c r="Q443" s="97">
        <f t="shared" si="271"/>
        <v>0</v>
      </c>
    </row>
    <row r="444" spans="1:17" x14ac:dyDescent="0.3">
      <c r="A444" s="333"/>
      <c r="B444" s="338"/>
      <c r="C444" s="311"/>
      <c r="D444" s="340"/>
      <c r="E444" s="119"/>
      <c r="F444" s="127"/>
      <c r="G444" s="69"/>
      <c r="H444" s="70"/>
      <c r="I444" s="71"/>
      <c r="J444" s="231">
        <f t="shared" si="299"/>
        <v>0</v>
      </c>
      <c r="K444" s="97">
        <f t="shared" si="293"/>
        <v>0</v>
      </c>
      <c r="L444" s="73">
        <f t="shared" si="294"/>
        <v>0</v>
      </c>
      <c r="M444" s="99">
        <f t="shared" si="295"/>
        <v>0</v>
      </c>
      <c r="N444" s="19">
        <f t="shared" si="269"/>
        <v>0</v>
      </c>
      <c r="O444" s="20">
        <f t="shared" si="270"/>
        <v>0</v>
      </c>
      <c r="P444" s="21"/>
      <c r="Q444" s="97">
        <f t="shared" si="271"/>
        <v>0</v>
      </c>
    </row>
    <row r="445" spans="1:17" x14ac:dyDescent="0.3">
      <c r="A445" s="333"/>
      <c r="B445" s="338"/>
      <c r="C445" s="311"/>
      <c r="D445" s="340"/>
      <c r="E445" s="119"/>
      <c r="F445" s="127"/>
      <c r="G445" s="69"/>
      <c r="H445" s="70"/>
      <c r="I445" s="71"/>
      <c r="J445" s="231">
        <f t="shared" si="299"/>
        <v>0</v>
      </c>
      <c r="K445" s="97">
        <f t="shared" si="293"/>
        <v>0</v>
      </c>
      <c r="L445" s="73">
        <f t="shared" si="294"/>
        <v>0</v>
      </c>
      <c r="M445" s="99">
        <f t="shared" si="295"/>
        <v>0</v>
      </c>
      <c r="N445" s="19">
        <f t="shared" si="269"/>
        <v>0</v>
      </c>
      <c r="O445" s="20">
        <f t="shared" si="270"/>
        <v>0</v>
      </c>
      <c r="P445" s="21"/>
      <c r="Q445" s="97">
        <f t="shared" si="271"/>
        <v>0</v>
      </c>
    </row>
    <row r="446" spans="1:17" x14ac:dyDescent="0.3">
      <c r="A446" s="333"/>
      <c r="B446" s="338"/>
      <c r="C446" s="311"/>
      <c r="D446" s="340"/>
      <c r="E446" s="119"/>
      <c r="F446" s="127"/>
      <c r="G446" s="69"/>
      <c r="H446" s="70"/>
      <c r="I446" s="71"/>
      <c r="J446" s="231">
        <f t="shared" si="299"/>
        <v>0</v>
      </c>
      <c r="K446" s="97">
        <f t="shared" si="293"/>
        <v>0</v>
      </c>
      <c r="L446" s="73">
        <f t="shared" si="294"/>
        <v>0</v>
      </c>
      <c r="M446" s="99">
        <f t="shared" si="295"/>
        <v>0</v>
      </c>
      <c r="N446" s="19">
        <f t="shared" si="269"/>
        <v>0</v>
      </c>
      <c r="O446" s="20">
        <f t="shared" si="270"/>
        <v>0</v>
      </c>
      <c r="P446" s="21"/>
      <c r="Q446" s="97">
        <f t="shared" si="271"/>
        <v>0</v>
      </c>
    </row>
    <row r="447" spans="1:17" ht="15" thickBot="1" x14ac:dyDescent="0.35">
      <c r="A447" s="333"/>
      <c r="B447" s="338"/>
      <c r="C447" s="311"/>
      <c r="D447" s="340"/>
      <c r="E447" s="120"/>
      <c r="F447" s="128"/>
      <c r="G447" s="75"/>
      <c r="H447" s="76"/>
      <c r="I447" s="77"/>
      <c r="J447" s="231">
        <f t="shared" si="299"/>
        <v>0</v>
      </c>
      <c r="K447" s="98">
        <f t="shared" si="293"/>
        <v>0</v>
      </c>
      <c r="L447" s="79">
        <f t="shared" si="294"/>
        <v>0</v>
      </c>
      <c r="M447" s="100">
        <f t="shared" si="295"/>
        <v>0</v>
      </c>
      <c r="N447" s="81">
        <f t="shared" si="269"/>
        <v>0</v>
      </c>
      <c r="O447" s="82">
        <f t="shared" si="270"/>
        <v>0</v>
      </c>
      <c r="P447" s="83"/>
      <c r="Q447" s="98">
        <f t="shared" si="271"/>
        <v>0</v>
      </c>
    </row>
    <row r="448" spans="1:17" ht="15" customHeight="1" thickBot="1" x14ac:dyDescent="0.35">
      <c r="A448" s="333"/>
      <c r="B448" s="335" t="s">
        <v>166</v>
      </c>
      <c r="C448" s="335"/>
      <c r="D448" s="336"/>
      <c r="E448" s="122">
        <f t="shared" ref="E448:O448" si="300">SUM(E437:E447)</f>
        <v>0</v>
      </c>
      <c r="F448" s="131"/>
      <c r="G448" s="125">
        <f t="shared" si="300"/>
        <v>0</v>
      </c>
      <c r="H448" s="92">
        <f t="shared" si="300"/>
        <v>0</v>
      </c>
      <c r="I448" s="92">
        <f t="shared" si="300"/>
        <v>0</v>
      </c>
      <c r="J448" s="116">
        <f t="shared" si="300"/>
        <v>0</v>
      </c>
      <c r="K448" s="93">
        <f t="shared" si="300"/>
        <v>0</v>
      </c>
      <c r="L448" s="93">
        <f t="shared" si="300"/>
        <v>0</v>
      </c>
      <c r="M448" s="94">
        <f t="shared" si="300"/>
        <v>0</v>
      </c>
      <c r="N448" s="95">
        <f t="shared" si="300"/>
        <v>0</v>
      </c>
      <c r="O448" s="96">
        <f t="shared" si="300"/>
        <v>0</v>
      </c>
      <c r="P448" s="86"/>
      <c r="Q448" s="93">
        <f t="shared" ref="Q448" si="301">SUM(Q437:Q447)</f>
        <v>0</v>
      </c>
    </row>
    <row r="449" spans="1:17" ht="15" customHeight="1" x14ac:dyDescent="0.3">
      <c r="A449" s="333"/>
      <c r="B449" s="337">
        <v>12</v>
      </c>
      <c r="C449" s="310" t="s">
        <v>118</v>
      </c>
      <c r="D449" s="339"/>
      <c r="E449" s="118"/>
      <c r="F449" s="130"/>
      <c r="G449" s="56"/>
      <c r="H449" s="57"/>
      <c r="I449" s="58"/>
      <c r="J449" s="231">
        <f>SUM(G449:I449)</f>
        <v>0</v>
      </c>
      <c r="K449" s="39">
        <f t="shared" ref="K449:K459" si="302">E449*J449</f>
        <v>0</v>
      </c>
      <c r="L449" s="17">
        <f t="shared" ref="L449:L459" si="303">25%*K449</f>
        <v>0</v>
      </c>
      <c r="M449" s="40">
        <f t="shared" ref="M449:M459" si="304">ROUND(SUM(K449:L449),0)</f>
        <v>0</v>
      </c>
      <c r="N449" s="19">
        <f t="shared" ref="N449" si="305">$N$4*$M449</f>
        <v>0</v>
      </c>
      <c r="O449" s="20">
        <f t="shared" ref="O449" si="306">$O$4*$M449</f>
        <v>0</v>
      </c>
      <c r="P449" s="21"/>
      <c r="Q449" s="39">
        <f t="shared" ref="Q449" si="307">ROUND(SUM($N449:$P449),0)</f>
        <v>0</v>
      </c>
    </row>
    <row r="450" spans="1:17" x14ac:dyDescent="0.3">
      <c r="A450" s="333"/>
      <c r="B450" s="338"/>
      <c r="C450" s="311"/>
      <c r="D450" s="340"/>
      <c r="E450" s="119"/>
      <c r="F450" s="127"/>
      <c r="G450" s="69"/>
      <c r="H450" s="70"/>
      <c r="I450" s="71"/>
      <c r="J450" s="231">
        <f t="shared" ref="J450:J459" si="308">SUM(G450:I450)</f>
        <v>0</v>
      </c>
      <c r="K450" s="97">
        <f t="shared" si="302"/>
        <v>0</v>
      </c>
      <c r="L450" s="73">
        <f t="shared" si="303"/>
        <v>0</v>
      </c>
      <c r="M450" s="99">
        <f t="shared" si="304"/>
        <v>0</v>
      </c>
      <c r="N450" s="19">
        <f t="shared" si="278"/>
        <v>0</v>
      </c>
      <c r="O450" s="20">
        <f t="shared" si="279"/>
        <v>0</v>
      </c>
      <c r="P450" s="21"/>
      <c r="Q450" s="97">
        <f t="shared" si="280"/>
        <v>0</v>
      </c>
    </row>
    <row r="451" spans="1:17" x14ac:dyDescent="0.3">
      <c r="A451" s="333"/>
      <c r="B451" s="338"/>
      <c r="C451" s="311"/>
      <c r="D451" s="340"/>
      <c r="E451" s="119"/>
      <c r="F451" s="127"/>
      <c r="G451" s="69"/>
      <c r="H451" s="70"/>
      <c r="I451" s="71"/>
      <c r="J451" s="231">
        <f t="shared" si="308"/>
        <v>0</v>
      </c>
      <c r="K451" s="97">
        <f t="shared" si="302"/>
        <v>0</v>
      </c>
      <c r="L451" s="73">
        <f t="shared" si="303"/>
        <v>0</v>
      </c>
      <c r="M451" s="99">
        <f t="shared" si="304"/>
        <v>0</v>
      </c>
      <c r="N451" s="19">
        <f t="shared" si="278"/>
        <v>0</v>
      </c>
      <c r="O451" s="20">
        <f t="shared" si="279"/>
        <v>0</v>
      </c>
      <c r="P451" s="21"/>
      <c r="Q451" s="97">
        <f t="shared" si="280"/>
        <v>0</v>
      </c>
    </row>
    <row r="452" spans="1:17" x14ac:dyDescent="0.3">
      <c r="A452" s="333"/>
      <c r="B452" s="338"/>
      <c r="C452" s="311"/>
      <c r="D452" s="340"/>
      <c r="E452" s="119"/>
      <c r="F452" s="127"/>
      <c r="G452" s="69"/>
      <c r="H452" s="70"/>
      <c r="I452" s="71"/>
      <c r="J452" s="231">
        <f t="shared" si="308"/>
        <v>0</v>
      </c>
      <c r="K452" s="97">
        <f t="shared" si="302"/>
        <v>0</v>
      </c>
      <c r="L452" s="73">
        <f t="shared" si="303"/>
        <v>0</v>
      </c>
      <c r="M452" s="99">
        <f t="shared" si="304"/>
        <v>0</v>
      </c>
      <c r="N452" s="19">
        <f t="shared" si="278"/>
        <v>0</v>
      </c>
      <c r="O452" s="20">
        <f t="shared" si="279"/>
        <v>0</v>
      </c>
      <c r="P452" s="21"/>
      <c r="Q452" s="97">
        <f t="shared" si="280"/>
        <v>0</v>
      </c>
    </row>
    <row r="453" spans="1:17" x14ac:dyDescent="0.3">
      <c r="A453" s="333"/>
      <c r="B453" s="338"/>
      <c r="C453" s="311"/>
      <c r="D453" s="340"/>
      <c r="E453" s="119"/>
      <c r="F453" s="127"/>
      <c r="G453" s="69"/>
      <c r="H453" s="70"/>
      <c r="I453" s="71"/>
      <c r="J453" s="231">
        <f t="shared" si="308"/>
        <v>0</v>
      </c>
      <c r="K453" s="97">
        <f t="shared" si="302"/>
        <v>0</v>
      </c>
      <c r="L453" s="73">
        <f t="shared" si="303"/>
        <v>0</v>
      </c>
      <c r="M453" s="99">
        <f t="shared" si="304"/>
        <v>0</v>
      </c>
      <c r="N453" s="19">
        <f t="shared" si="278"/>
        <v>0</v>
      </c>
      <c r="O453" s="20">
        <f t="shared" si="279"/>
        <v>0</v>
      </c>
      <c r="P453" s="21"/>
      <c r="Q453" s="97">
        <f t="shared" si="280"/>
        <v>0</v>
      </c>
    </row>
    <row r="454" spans="1:17" x14ac:dyDescent="0.3">
      <c r="A454" s="333"/>
      <c r="B454" s="338"/>
      <c r="C454" s="311"/>
      <c r="D454" s="340"/>
      <c r="E454" s="119"/>
      <c r="F454" s="127"/>
      <c r="G454" s="69"/>
      <c r="H454" s="70"/>
      <c r="I454" s="71"/>
      <c r="J454" s="231">
        <f t="shared" si="308"/>
        <v>0</v>
      </c>
      <c r="K454" s="97">
        <f t="shared" si="302"/>
        <v>0</v>
      </c>
      <c r="L454" s="73">
        <f t="shared" si="303"/>
        <v>0</v>
      </c>
      <c r="M454" s="99">
        <f t="shared" si="304"/>
        <v>0</v>
      </c>
      <c r="N454" s="19">
        <f t="shared" si="278"/>
        <v>0</v>
      </c>
      <c r="O454" s="20">
        <f t="shared" si="279"/>
        <v>0</v>
      </c>
      <c r="P454" s="21"/>
      <c r="Q454" s="97">
        <f t="shared" si="280"/>
        <v>0</v>
      </c>
    </row>
    <row r="455" spans="1:17" x14ac:dyDescent="0.3">
      <c r="A455" s="333"/>
      <c r="B455" s="338"/>
      <c r="C455" s="311"/>
      <c r="D455" s="340"/>
      <c r="E455" s="119"/>
      <c r="F455" s="127"/>
      <c r="G455" s="69"/>
      <c r="H455" s="70"/>
      <c r="I455" s="71"/>
      <c r="J455" s="231">
        <f t="shared" si="308"/>
        <v>0</v>
      </c>
      <c r="K455" s="97">
        <f t="shared" si="302"/>
        <v>0</v>
      </c>
      <c r="L455" s="73">
        <f t="shared" si="303"/>
        <v>0</v>
      </c>
      <c r="M455" s="99">
        <f t="shared" si="304"/>
        <v>0</v>
      </c>
      <c r="N455" s="19">
        <f t="shared" si="278"/>
        <v>0</v>
      </c>
      <c r="O455" s="20">
        <f t="shared" si="279"/>
        <v>0</v>
      </c>
      <c r="P455" s="21"/>
      <c r="Q455" s="97">
        <f t="shared" si="280"/>
        <v>0</v>
      </c>
    </row>
    <row r="456" spans="1:17" x14ac:dyDescent="0.3">
      <c r="A456" s="333"/>
      <c r="B456" s="338"/>
      <c r="C456" s="311"/>
      <c r="D456" s="340"/>
      <c r="E456" s="119"/>
      <c r="F456" s="127"/>
      <c r="G456" s="69"/>
      <c r="H456" s="70"/>
      <c r="I456" s="71"/>
      <c r="J456" s="231">
        <f t="shared" si="308"/>
        <v>0</v>
      </c>
      <c r="K456" s="97">
        <f t="shared" si="302"/>
        <v>0</v>
      </c>
      <c r="L456" s="73">
        <f t="shared" si="303"/>
        <v>0</v>
      </c>
      <c r="M456" s="99">
        <f t="shared" si="304"/>
        <v>0</v>
      </c>
      <c r="N456" s="19">
        <f t="shared" si="278"/>
        <v>0</v>
      </c>
      <c r="O456" s="20">
        <f t="shared" si="279"/>
        <v>0</v>
      </c>
      <c r="P456" s="21"/>
      <c r="Q456" s="97">
        <f t="shared" si="280"/>
        <v>0</v>
      </c>
    </row>
    <row r="457" spans="1:17" x14ac:dyDescent="0.3">
      <c r="A457" s="333"/>
      <c r="B457" s="338"/>
      <c r="C457" s="311"/>
      <c r="D457" s="340"/>
      <c r="E457" s="119"/>
      <c r="F457" s="127"/>
      <c r="G457" s="69"/>
      <c r="H457" s="70"/>
      <c r="I457" s="71"/>
      <c r="J457" s="231">
        <f t="shared" si="308"/>
        <v>0</v>
      </c>
      <c r="K457" s="97">
        <f t="shared" si="302"/>
        <v>0</v>
      </c>
      <c r="L457" s="73">
        <f t="shared" si="303"/>
        <v>0</v>
      </c>
      <c r="M457" s="99">
        <f t="shared" si="304"/>
        <v>0</v>
      </c>
      <c r="N457" s="19">
        <f t="shared" si="278"/>
        <v>0</v>
      </c>
      <c r="O457" s="20">
        <f t="shared" si="279"/>
        <v>0</v>
      </c>
      <c r="P457" s="21"/>
      <c r="Q457" s="97">
        <f t="shared" si="280"/>
        <v>0</v>
      </c>
    </row>
    <row r="458" spans="1:17" x14ac:dyDescent="0.3">
      <c r="A458" s="333"/>
      <c r="B458" s="338"/>
      <c r="C458" s="311"/>
      <c r="D458" s="340"/>
      <c r="E458" s="119"/>
      <c r="F458" s="127"/>
      <c r="G458" s="69"/>
      <c r="H458" s="70"/>
      <c r="I458" s="71"/>
      <c r="J458" s="231">
        <f t="shared" si="308"/>
        <v>0</v>
      </c>
      <c r="K458" s="97">
        <f t="shared" si="302"/>
        <v>0</v>
      </c>
      <c r="L458" s="73">
        <f t="shared" si="303"/>
        <v>0</v>
      </c>
      <c r="M458" s="99">
        <f t="shared" si="304"/>
        <v>0</v>
      </c>
      <c r="N458" s="19">
        <f t="shared" si="278"/>
        <v>0</v>
      </c>
      <c r="O458" s="20">
        <f t="shared" si="279"/>
        <v>0</v>
      </c>
      <c r="P458" s="21"/>
      <c r="Q458" s="97">
        <f t="shared" si="280"/>
        <v>0</v>
      </c>
    </row>
    <row r="459" spans="1:17" ht="15" thickBot="1" x14ac:dyDescent="0.35">
      <c r="A459" s="333"/>
      <c r="B459" s="338"/>
      <c r="C459" s="311"/>
      <c r="D459" s="340"/>
      <c r="E459" s="120"/>
      <c r="F459" s="128"/>
      <c r="G459" s="75"/>
      <c r="H459" s="76"/>
      <c r="I459" s="77"/>
      <c r="J459" s="231">
        <f t="shared" si="308"/>
        <v>0</v>
      </c>
      <c r="K459" s="98">
        <f t="shared" si="302"/>
        <v>0</v>
      </c>
      <c r="L459" s="79">
        <f t="shared" si="303"/>
        <v>0</v>
      </c>
      <c r="M459" s="100">
        <f t="shared" si="304"/>
        <v>0</v>
      </c>
      <c r="N459" s="81">
        <f t="shared" si="278"/>
        <v>0</v>
      </c>
      <c r="O459" s="82">
        <f t="shared" si="279"/>
        <v>0</v>
      </c>
      <c r="P459" s="83"/>
      <c r="Q459" s="98">
        <f t="shared" si="280"/>
        <v>0</v>
      </c>
    </row>
    <row r="460" spans="1:17" ht="15" thickBot="1" x14ac:dyDescent="0.35">
      <c r="A460" s="334"/>
      <c r="B460" s="335" t="s">
        <v>167</v>
      </c>
      <c r="C460" s="335"/>
      <c r="D460" s="336"/>
      <c r="E460" s="122">
        <f t="shared" ref="E460:O460" si="309">SUM(E449:E459)</f>
        <v>0</v>
      </c>
      <c r="F460" s="131"/>
      <c r="G460" s="125">
        <f t="shared" si="309"/>
        <v>0</v>
      </c>
      <c r="H460" s="92">
        <f t="shared" si="309"/>
        <v>0</v>
      </c>
      <c r="I460" s="92">
        <f t="shared" si="309"/>
        <v>0</v>
      </c>
      <c r="J460" s="116">
        <f t="shared" si="309"/>
        <v>0</v>
      </c>
      <c r="K460" s="93">
        <f t="shared" si="309"/>
        <v>0</v>
      </c>
      <c r="L460" s="93">
        <f t="shared" si="309"/>
        <v>0</v>
      </c>
      <c r="M460" s="94">
        <f t="shared" si="309"/>
        <v>0</v>
      </c>
      <c r="N460" s="95">
        <f t="shared" si="309"/>
        <v>0</v>
      </c>
      <c r="O460" s="96">
        <f t="shared" si="309"/>
        <v>0</v>
      </c>
      <c r="P460" s="86"/>
      <c r="Q460" s="93">
        <f t="shared" ref="Q460" si="310">SUM(Q449:Q459)</f>
        <v>0</v>
      </c>
    </row>
    <row r="461" spans="1:17" x14ac:dyDescent="0.3">
      <c r="A461" s="332" t="s">
        <v>69</v>
      </c>
      <c r="B461" s="337">
        <v>13</v>
      </c>
      <c r="C461" s="310" t="s">
        <v>119</v>
      </c>
      <c r="D461" s="339"/>
      <c r="E461" s="118"/>
      <c r="F461" s="130"/>
      <c r="G461" s="56"/>
      <c r="H461" s="57"/>
      <c r="I461" s="58"/>
      <c r="J461" s="231">
        <f>SUM(G461:I461)</f>
        <v>0</v>
      </c>
      <c r="K461" s="39">
        <f t="shared" ref="K461:K471" si="311">E461*J461</f>
        <v>0</v>
      </c>
      <c r="L461" s="17">
        <f t="shared" ref="L461:L507" si="312">25%*K461</f>
        <v>0</v>
      </c>
      <c r="M461" s="40">
        <f t="shared" ref="M461:M471" si="313">ROUND(SUM(K461:L461),0)</f>
        <v>0</v>
      </c>
      <c r="N461" s="19">
        <f t="shared" si="287"/>
        <v>0</v>
      </c>
      <c r="O461" s="20">
        <f t="shared" si="288"/>
        <v>0</v>
      </c>
      <c r="P461" s="21"/>
      <c r="Q461" s="39">
        <f t="shared" si="289"/>
        <v>0</v>
      </c>
    </row>
    <row r="462" spans="1:17" x14ac:dyDescent="0.3">
      <c r="A462" s="333"/>
      <c r="B462" s="338"/>
      <c r="C462" s="311"/>
      <c r="D462" s="340"/>
      <c r="E462" s="119"/>
      <c r="F462" s="127"/>
      <c r="G462" s="69"/>
      <c r="H462" s="70"/>
      <c r="I462" s="71"/>
      <c r="J462" s="231">
        <f t="shared" ref="J462:J471" si="314">SUM(G462:I462)</f>
        <v>0</v>
      </c>
      <c r="K462" s="97">
        <f t="shared" si="311"/>
        <v>0</v>
      </c>
      <c r="L462" s="73">
        <f t="shared" si="312"/>
        <v>0</v>
      </c>
      <c r="M462" s="99">
        <f t="shared" si="313"/>
        <v>0</v>
      </c>
      <c r="N462" s="19">
        <f t="shared" si="287"/>
        <v>0</v>
      </c>
      <c r="O462" s="20">
        <f t="shared" si="288"/>
        <v>0</v>
      </c>
      <c r="P462" s="21"/>
      <c r="Q462" s="97">
        <f t="shared" si="289"/>
        <v>0</v>
      </c>
    </row>
    <row r="463" spans="1:17" x14ac:dyDescent="0.3">
      <c r="A463" s="333"/>
      <c r="B463" s="338"/>
      <c r="C463" s="311"/>
      <c r="D463" s="340"/>
      <c r="E463" s="119"/>
      <c r="F463" s="127"/>
      <c r="G463" s="69"/>
      <c r="H463" s="70"/>
      <c r="I463" s="71"/>
      <c r="J463" s="231">
        <f t="shared" si="314"/>
        <v>0</v>
      </c>
      <c r="K463" s="97">
        <f t="shared" si="311"/>
        <v>0</v>
      </c>
      <c r="L463" s="73">
        <f t="shared" si="312"/>
        <v>0</v>
      </c>
      <c r="M463" s="99">
        <f t="shared" si="313"/>
        <v>0</v>
      </c>
      <c r="N463" s="19">
        <f t="shared" si="287"/>
        <v>0</v>
      </c>
      <c r="O463" s="20">
        <f t="shared" si="288"/>
        <v>0</v>
      </c>
      <c r="P463" s="21"/>
      <c r="Q463" s="97">
        <f t="shared" si="289"/>
        <v>0</v>
      </c>
    </row>
    <row r="464" spans="1:17" x14ac:dyDescent="0.3">
      <c r="A464" s="333"/>
      <c r="B464" s="338"/>
      <c r="C464" s="311"/>
      <c r="D464" s="340"/>
      <c r="E464" s="119"/>
      <c r="F464" s="127"/>
      <c r="G464" s="69"/>
      <c r="H464" s="70"/>
      <c r="I464" s="71"/>
      <c r="J464" s="231">
        <f t="shared" si="314"/>
        <v>0</v>
      </c>
      <c r="K464" s="97">
        <f t="shared" si="311"/>
        <v>0</v>
      </c>
      <c r="L464" s="73">
        <f t="shared" si="312"/>
        <v>0</v>
      </c>
      <c r="M464" s="99">
        <f t="shared" si="313"/>
        <v>0</v>
      </c>
      <c r="N464" s="19">
        <f t="shared" si="287"/>
        <v>0</v>
      </c>
      <c r="O464" s="20">
        <f t="shared" si="288"/>
        <v>0</v>
      </c>
      <c r="P464" s="21"/>
      <c r="Q464" s="97">
        <f t="shared" si="289"/>
        <v>0</v>
      </c>
    </row>
    <row r="465" spans="1:17" x14ac:dyDescent="0.3">
      <c r="A465" s="333"/>
      <c r="B465" s="338"/>
      <c r="C465" s="311"/>
      <c r="D465" s="340"/>
      <c r="E465" s="119"/>
      <c r="F465" s="127"/>
      <c r="G465" s="69"/>
      <c r="H465" s="70"/>
      <c r="I465" s="71"/>
      <c r="J465" s="231">
        <f t="shared" si="314"/>
        <v>0</v>
      </c>
      <c r="K465" s="97">
        <f t="shared" si="311"/>
        <v>0</v>
      </c>
      <c r="L465" s="73">
        <f t="shared" si="312"/>
        <v>0</v>
      </c>
      <c r="M465" s="99">
        <f t="shared" si="313"/>
        <v>0</v>
      </c>
      <c r="N465" s="19">
        <f t="shared" si="287"/>
        <v>0</v>
      </c>
      <c r="O465" s="20">
        <f t="shared" si="288"/>
        <v>0</v>
      </c>
      <c r="P465" s="21"/>
      <c r="Q465" s="97">
        <f t="shared" si="289"/>
        <v>0</v>
      </c>
    </row>
    <row r="466" spans="1:17" x14ac:dyDescent="0.3">
      <c r="A466" s="333"/>
      <c r="B466" s="338"/>
      <c r="C466" s="311"/>
      <c r="D466" s="340"/>
      <c r="E466" s="119"/>
      <c r="F466" s="127"/>
      <c r="G466" s="69"/>
      <c r="H466" s="70"/>
      <c r="I466" s="71"/>
      <c r="J466" s="231">
        <f t="shared" si="314"/>
        <v>0</v>
      </c>
      <c r="K466" s="97">
        <f t="shared" si="311"/>
        <v>0</v>
      </c>
      <c r="L466" s="73">
        <f t="shared" si="312"/>
        <v>0</v>
      </c>
      <c r="M466" s="99">
        <f t="shared" si="313"/>
        <v>0</v>
      </c>
      <c r="N466" s="19">
        <f t="shared" si="287"/>
        <v>0</v>
      </c>
      <c r="O466" s="20">
        <f t="shared" si="288"/>
        <v>0</v>
      </c>
      <c r="P466" s="21"/>
      <c r="Q466" s="97">
        <f t="shared" si="289"/>
        <v>0</v>
      </c>
    </row>
    <row r="467" spans="1:17" x14ac:dyDescent="0.3">
      <c r="A467" s="333"/>
      <c r="B467" s="338"/>
      <c r="C467" s="311"/>
      <c r="D467" s="340"/>
      <c r="E467" s="119"/>
      <c r="F467" s="127"/>
      <c r="G467" s="69"/>
      <c r="H467" s="70"/>
      <c r="I467" s="71"/>
      <c r="J467" s="231">
        <f t="shared" si="314"/>
        <v>0</v>
      </c>
      <c r="K467" s="97">
        <f t="shared" si="311"/>
        <v>0</v>
      </c>
      <c r="L467" s="73">
        <f t="shared" si="312"/>
        <v>0</v>
      </c>
      <c r="M467" s="99">
        <f t="shared" si="313"/>
        <v>0</v>
      </c>
      <c r="N467" s="19">
        <f t="shared" si="287"/>
        <v>0</v>
      </c>
      <c r="O467" s="20">
        <f t="shared" si="288"/>
        <v>0</v>
      </c>
      <c r="P467" s="21"/>
      <c r="Q467" s="97">
        <f t="shared" si="289"/>
        <v>0</v>
      </c>
    </row>
    <row r="468" spans="1:17" x14ac:dyDescent="0.3">
      <c r="A468" s="333"/>
      <c r="B468" s="338"/>
      <c r="C468" s="311"/>
      <c r="D468" s="340"/>
      <c r="E468" s="119"/>
      <c r="F468" s="127"/>
      <c r="G468" s="69"/>
      <c r="H468" s="70"/>
      <c r="I468" s="71"/>
      <c r="J468" s="231">
        <f t="shared" si="314"/>
        <v>0</v>
      </c>
      <c r="K468" s="97">
        <f t="shared" si="311"/>
        <v>0</v>
      </c>
      <c r="L468" s="73">
        <f t="shared" si="312"/>
        <v>0</v>
      </c>
      <c r="M468" s="99">
        <f t="shared" si="313"/>
        <v>0</v>
      </c>
      <c r="N468" s="19">
        <f t="shared" si="287"/>
        <v>0</v>
      </c>
      <c r="O468" s="20">
        <f t="shared" si="288"/>
        <v>0</v>
      </c>
      <c r="P468" s="21"/>
      <c r="Q468" s="97">
        <f t="shared" si="289"/>
        <v>0</v>
      </c>
    </row>
    <row r="469" spans="1:17" x14ac:dyDescent="0.3">
      <c r="A469" s="333"/>
      <c r="B469" s="338"/>
      <c r="C469" s="311"/>
      <c r="D469" s="340"/>
      <c r="E469" s="119"/>
      <c r="F469" s="127"/>
      <c r="G469" s="69"/>
      <c r="H469" s="70"/>
      <c r="I469" s="71"/>
      <c r="J469" s="231">
        <f t="shared" si="314"/>
        <v>0</v>
      </c>
      <c r="K469" s="97">
        <f t="shared" si="311"/>
        <v>0</v>
      </c>
      <c r="L469" s="73">
        <f t="shared" si="312"/>
        <v>0</v>
      </c>
      <c r="M469" s="99">
        <f t="shared" si="313"/>
        <v>0</v>
      </c>
      <c r="N469" s="19">
        <f t="shared" si="287"/>
        <v>0</v>
      </c>
      <c r="O469" s="20">
        <f t="shared" si="288"/>
        <v>0</v>
      </c>
      <c r="P469" s="21"/>
      <c r="Q469" s="97">
        <f t="shared" si="289"/>
        <v>0</v>
      </c>
    </row>
    <row r="470" spans="1:17" x14ac:dyDescent="0.3">
      <c r="A470" s="333"/>
      <c r="B470" s="338"/>
      <c r="C470" s="311"/>
      <c r="D470" s="340"/>
      <c r="E470" s="119"/>
      <c r="F470" s="127"/>
      <c r="G470" s="69"/>
      <c r="H470" s="70"/>
      <c r="I470" s="71"/>
      <c r="J470" s="231">
        <f t="shared" si="314"/>
        <v>0</v>
      </c>
      <c r="K470" s="97">
        <f t="shared" si="311"/>
        <v>0</v>
      </c>
      <c r="L470" s="73">
        <f t="shared" si="312"/>
        <v>0</v>
      </c>
      <c r="M470" s="99">
        <f t="shared" si="313"/>
        <v>0</v>
      </c>
      <c r="N470" s="19">
        <f t="shared" si="287"/>
        <v>0</v>
      </c>
      <c r="O470" s="20">
        <f t="shared" si="288"/>
        <v>0</v>
      </c>
      <c r="P470" s="21"/>
      <c r="Q470" s="97">
        <f t="shared" si="289"/>
        <v>0</v>
      </c>
    </row>
    <row r="471" spans="1:17" ht="15" thickBot="1" x14ac:dyDescent="0.35">
      <c r="A471" s="333"/>
      <c r="B471" s="338"/>
      <c r="C471" s="311"/>
      <c r="D471" s="340"/>
      <c r="E471" s="120"/>
      <c r="F471" s="128"/>
      <c r="G471" s="75"/>
      <c r="H471" s="76"/>
      <c r="I471" s="77"/>
      <c r="J471" s="231">
        <f t="shared" si="314"/>
        <v>0</v>
      </c>
      <c r="K471" s="98">
        <f t="shared" si="311"/>
        <v>0</v>
      </c>
      <c r="L471" s="79">
        <f t="shared" si="312"/>
        <v>0</v>
      </c>
      <c r="M471" s="100">
        <f t="shared" si="313"/>
        <v>0</v>
      </c>
      <c r="N471" s="81">
        <f t="shared" si="287"/>
        <v>0</v>
      </c>
      <c r="O471" s="82">
        <f t="shared" si="288"/>
        <v>0</v>
      </c>
      <c r="P471" s="83"/>
      <c r="Q471" s="98">
        <f t="shared" si="289"/>
        <v>0</v>
      </c>
    </row>
    <row r="472" spans="1:17" ht="15" thickBot="1" x14ac:dyDescent="0.35">
      <c r="A472" s="333"/>
      <c r="B472" s="335" t="s">
        <v>168</v>
      </c>
      <c r="C472" s="335"/>
      <c r="D472" s="336"/>
      <c r="E472" s="122">
        <f t="shared" ref="E472:O472" si="315">SUM(E461:E471)</f>
        <v>0</v>
      </c>
      <c r="F472" s="131"/>
      <c r="G472" s="125">
        <f t="shared" si="315"/>
        <v>0</v>
      </c>
      <c r="H472" s="92">
        <f t="shared" si="315"/>
        <v>0</v>
      </c>
      <c r="I472" s="92">
        <f t="shared" si="315"/>
        <v>0</v>
      </c>
      <c r="J472" s="116">
        <f t="shared" si="315"/>
        <v>0</v>
      </c>
      <c r="K472" s="93">
        <f t="shared" si="315"/>
        <v>0</v>
      </c>
      <c r="L472" s="93">
        <f t="shared" si="315"/>
        <v>0</v>
      </c>
      <c r="M472" s="94">
        <f t="shared" si="315"/>
        <v>0</v>
      </c>
      <c r="N472" s="95">
        <f t="shared" si="315"/>
        <v>0</v>
      </c>
      <c r="O472" s="96">
        <f t="shared" si="315"/>
        <v>0</v>
      </c>
      <c r="P472" s="86"/>
      <c r="Q472" s="93">
        <f t="shared" ref="Q472" si="316">SUM(Q461:Q471)</f>
        <v>0</v>
      </c>
    </row>
    <row r="473" spans="1:17" x14ac:dyDescent="0.3">
      <c r="A473" s="333"/>
      <c r="B473" s="337">
        <v>14</v>
      </c>
      <c r="C473" s="310" t="s">
        <v>120</v>
      </c>
      <c r="D473" s="339"/>
      <c r="E473" s="118"/>
      <c r="F473" s="130"/>
      <c r="G473" s="56"/>
      <c r="H473" s="57"/>
      <c r="I473" s="58"/>
      <c r="J473" s="231">
        <f>SUM(G473:I473)</f>
        <v>0</v>
      </c>
      <c r="K473" s="39">
        <f t="shared" ref="K473:K483" si="317">E473*J473</f>
        <v>0</v>
      </c>
      <c r="L473" s="17">
        <f t="shared" ref="L473:L519" si="318">25%*K473</f>
        <v>0</v>
      </c>
      <c r="M473" s="40">
        <f t="shared" ref="M473:M483" si="319">ROUND(SUM(K473:L473),0)</f>
        <v>0</v>
      </c>
      <c r="N473" s="19">
        <f t="shared" ref="N473:N519" si="320">$N$4*$M473</f>
        <v>0</v>
      </c>
      <c r="O473" s="20">
        <f t="shared" ref="O473:O519" si="321">$O$4*$M473</f>
        <v>0</v>
      </c>
      <c r="P473" s="21"/>
      <c r="Q473" s="39">
        <f t="shared" ref="Q473:Q519" si="322">ROUND(SUM($N473:$P473),0)</f>
        <v>0</v>
      </c>
    </row>
    <row r="474" spans="1:17" x14ac:dyDescent="0.3">
      <c r="A474" s="333"/>
      <c r="B474" s="338"/>
      <c r="C474" s="311"/>
      <c r="D474" s="340"/>
      <c r="E474" s="119"/>
      <c r="F474" s="127"/>
      <c r="G474" s="69"/>
      <c r="H474" s="70"/>
      <c r="I474" s="71"/>
      <c r="J474" s="231">
        <f t="shared" ref="J474:J483" si="323">SUM(G474:I474)</f>
        <v>0</v>
      </c>
      <c r="K474" s="97">
        <f t="shared" si="317"/>
        <v>0</v>
      </c>
      <c r="L474" s="73">
        <f t="shared" si="318"/>
        <v>0</v>
      </c>
      <c r="M474" s="99">
        <f t="shared" si="319"/>
        <v>0</v>
      </c>
      <c r="N474" s="19">
        <f t="shared" si="320"/>
        <v>0</v>
      </c>
      <c r="O474" s="20">
        <f t="shared" si="321"/>
        <v>0</v>
      </c>
      <c r="P474" s="21"/>
      <c r="Q474" s="97">
        <f t="shared" si="322"/>
        <v>0</v>
      </c>
    </row>
    <row r="475" spans="1:17" x14ac:dyDescent="0.3">
      <c r="A475" s="333"/>
      <c r="B475" s="338"/>
      <c r="C475" s="311"/>
      <c r="D475" s="340"/>
      <c r="E475" s="119"/>
      <c r="F475" s="127"/>
      <c r="G475" s="69"/>
      <c r="H475" s="70"/>
      <c r="I475" s="71"/>
      <c r="J475" s="231">
        <f t="shared" si="323"/>
        <v>0</v>
      </c>
      <c r="K475" s="97">
        <f t="shared" si="317"/>
        <v>0</v>
      </c>
      <c r="L475" s="73">
        <f t="shared" si="318"/>
        <v>0</v>
      </c>
      <c r="M475" s="99">
        <f t="shared" si="319"/>
        <v>0</v>
      </c>
      <c r="N475" s="19">
        <f t="shared" si="320"/>
        <v>0</v>
      </c>
      <c r="O475" s="20">
        <f t="shared" si="321"/>
        <v>0</v>
      </c>
      <c r="P475" s="21"/>
      <c r="Q475" s="97">
        <f t="shared" si="322"/>
        <v>0</v>
      </c>
    </row>
    <row r="476" spans="1:17" x14ac:dyDescent="0.3">
      <c r="A476" s="333"/>
      <c r="B476" s="338"/>
      <c r="C476" s="311"/>
      <c r="D476" s="340"/>
      <c r="E476" s="119"/>
      <c r="F476" s="127"/>
      <c r="G476" s="69"/>
      <c r="H476" s="70"/>
      <c r="I476" s="71"/>
      <c r="J476" s="231">
        <f t="shared" si="323"/>
        <v>0</v>
      </c>
      <c r="K476" s="97">
        <f t="shared" si="317"/>
        <v>0</v>
      </c>
      <c r="L476" s="73">
        <f t="shared" si="318"/>
        <v>0</v>
      </c>
      <c r="M476" s="99">
        <f t="shared" si="319"/>
        <v>0</v>
      </c>
      <c r="N476" s="19">
        <f t="shared" si="320"/>
        <v>0</v>
      </c>
      <c r="O476" s="20">
        <f t="shared" si="321"/>
        <v>0</v>
      </c>
      <c r="P476" s="21"/>
      <c r="Q476" s="97">
        <f t="shared" si="322"/>
        <v>0</v>
      </c>
    </row>
    <row r="477" spans="1:17" x14ac:dyDescent="0.3">
      <c r="A477" s="333"/>
      <c r="B477" s="338"/>
      <c r="C477" s="311"/>
      <c r="D477" s="340"/>
      <c r="E477" s="119"/>
      <c r="F477" s="127"/>
      <c r="G477" s="69"/>
      <c r="H477" s="70"/>
      <c r="I477" s="71"/>
      <c r="J477" s="231">
        <f t="shared" si="323"/>
        <v>0</v>
      </c>
      <c r="K477" s="97">
        <f t="shared" si="317"/>
        <v>0</v>
      </c>
      <c r="L477" s="73">
        <f t="shared" si="318"/>
        <v>0</v>
      </c>
      <c r="M477" s="99">
        <f t="shared" si="319"/>
        <v>0</v>
      </c>
      <c r="N477" s="19">
        <f t="shared" si="320"/>
        <v>0</v>
      </c>
      <c r="O477" s="20">
        <f t="shared" si="321"/>
        <v>0</v>
      </c>
      <c r="P477" s="21"/>
      <c r="Q477" s="97">
        <f t="shared" si="322"/>
        <v>0</v>
      </c>
    </row>
    <row r="478" spans="1:17" x14ac:dyDescent="0.3">
      <c r="A478" s="333"/>
      <c r="B478" s="338"/>
      <c r="C478" s="311"/>
      <c r="D478" s="340"/>
      <c r="E478" s="119"/>
      <c r="F478" s="127"/>
      <c r="G478" s="69"/>
      <c r="H478" s="70"/>
      <c r="I478" s="71"/>
      <c r="J478" s="231">
        <f t="shared" si="323"/>
        <v>0</v>
      </c>
      <c r="K478" s="97">
        <f t="shared" si="317"/>
        <v>0</v>
      </c>
      <c r="L478" s="73">
        <f t="shared" si="318"/>
        <v>0</v>
      </c>
      <c r="M478" s="99">
        <f t="shared" si="319"/>
        <v>0</v>
      </c>
      <c r="N478" s="19">
        <f t="shared" si="320"/>
        <v>0</v>
      </c>
      <c r="O478" s="20">
        <f t="shared" si="321"/>
        <v>0</v>
      </c>
      <c r="P478" s="21"/>
      <c r="Q478" s="97">
        <f t="shared" si="322"/>
        <v>0</v>
      </c>
    </row>
    <row r="479" spans="1:17" x14ac:dyDescent="0.3">
      <c r="A479" s="333"/>
      <c r="B479" s="338"/>
      <c r="C479" s="311"/>
      <c r="D479" s="340"/>
      <c r="E479" s="119"/>
      <c r="F479" s="127"/>
      <c r="G479" s="69"/>
      <c r="H479" s="70"/>
      <c r="I479" s="71"/>
      <c r="J479" s="231">
        <f t="shared" si="323"/>
        <v>0</v>
      </c>
      <c r="K479" s="97">
        <f t="shared" si="317"/>
        <v>0</v>
      </c>
      <c r="L479" s="73">
        <f t="shared" si="318"/>
        <v>0</v>
      </c>
      <c r="M479" s="99">
        <f t="shared" si="319"/>
        <v>0</v>
      </c>
      <c r="N479" s="19">
        <f t="shared" si="320"/>
        <v>0</v>
      </c>
      <c r="O479" s="20">
        <f t="shared" si="321"/>
        <v>0</v>
      </c>
      <c r="P479" s="21"/>
      <c r="Q479" s="97">
        <f t="shared" si="322"/>
        <v>0</v>
      </c>
    </row>
    <row r="480" spans="1:17" x14ac:dyDescent="0.3">
      <c r="A480" s="333"/>
      <c r="B480" s="338"/>
      <c r="C480" s="311"/>
      <c r="D480" s="340"/>
      <c r="E480" s="119"/>
      <c r="F480" s="127"/>
      <c r="G480" s="69"/>
      <c r="H480" s="70"/>
      <c r="I480" s="71"/>
      <c r="J480" s="231">
        <f t="shared" si="323"/>
        <v>0</v>
      </c>
      <c r="K480" s="97">
        <f t="shared" si="317"/>
        <v>0</v>
      </c>
      <c r="L480" s="73">
        <f t="shared" si="318"/>
        <v>0</v>
      </c>
      <c r="M480" s="99">
        <f t="shared" si="319"/>
        <v>0</v>
      </c>
      <c r="N480" s="19">
        <f t="shared" si="320"/>
        <v>0</v>
      </c>
      <c r="O480" s="20">
        <f t="shared" si="321"/>
        <v>0</v>
      </c>
      <c r="P480" s="21"/>
      <c r="Q480" s="97">
        <f t="shared" si="322"/>
        <v>0</v>
      </c>
    </row>
    <row r="481" spans="1:17" x14ac:dyDescent="0.3">
      <c r="A481" s="333"/>
      <c r="B481" s="338"/>
      <c r="C481" s="311"/>
      <c r="D481" s="340"/>
      <c r="E481" s="119"/>
      <c r="F481" s="127"/>
      <c r="G481" s="69"/>
      <c r="H481" s="70"/>
      <c r="I481" s="71"/>
      <c r="J481" s="231">
        <f t="shared" si="323"/>
        <v>0</v>
      </c>
      <c r="K481" s="97">
        <f t="shared" si="317"/>
        <v>0</v>
      </c>
      <c r="L481" s="73">
        <f t="shared" si="318"/>
        <v>0</v>
      </c>
      <c r="M481" s="99">
        <f t="shared" si="319"/>
        <v>0</v>
      </c>
      <c r="N481" s="19">
        <f t="shared" si="320"/>
        <v>0</v>
      </c>
      <c r="O481" s="20">
        <f t="shared" si="321"/>
        <v>0</v>
      </c>
      <c r="P481" s="21"/>
      <c r="Q481" s="97">
        <f t="shared" si="322"/>
        <v>0</v>
      </c>
    </row>
    <row r="482" spans="1:17" x14ac:dyDescent="0.3">
      <c r="A482" s="333"/>
      <c r="B482" s="338"/>
      <c r="C482" s="311"/>
      <c r="D482" s="340"/>
      <c r="E482" s="119"/>
      <c r="F482" s="127"/>
      <c r="G482" s="69"/>
      <c r="H482" s="70"/>
      <c r="I482" s="71"/>
      <c r="J482" s="231">
        <f t="shared" si="323"/>
        <v>0</v>
      </c>
      <c r="K482" s="97">
        <f t="shared" si="317"/>
        <v>0</v>
      </c>
      <c r="L482" s="73">
        <f t="shared" si="318"/>
        <v>0</v>
      </c>
      <c r="M482" s="99">
        <f t="shared" si="319"/>
        <v>0</v>
      </c>
      <c r="N482" s="19">
        <f t="shared" si="320"/>
        <v>0</v>
      </c>
      <c r="O482" s="20">
        <f t="shared" si="321"/>
        <v>0</v>
      </c>
      <c r="P482" s="21"/>
      <c r="Q482" s="97">
        <f t="shared" si="322"/>
        <v>0</v>
      </c>
    </row>
    <row r="483" spans="1:17" ht="15" thickBot="1" x14ac:dyDescent="0.35">
      <c r="A483" s="333"/>
      <c r="B483" s="338"/>
      <c r="C483" s="311"/>
      <c r="D483" s="340"/>
      <c r="E483" s="120"/>
      <c r="F483" s="128"/>
      <c r="G483" s="75"/>
      <c r="H483" s="76"/>
      <c r="I483" s="77"/>
      <c r="J483" s="231">
        <f t="shared" si="323"/>
        <v>0</v>
      </c>
      <c r="K483" s="98">
        <f t="shared" si="317"/>
        <v>0</v>
      </c>
      <c r="L483" s="79">
        <f t="shared" si="318"/>
        <v>0</v>
      </c>
      <c r="M483" s="100">
        <f t="shared" si="319"/>
        <v>0</v>
      </c>
      <c r="N483" s="81">
        <f t="shared" si="320"/>
        <v>0</v>
      </c>
      <c r="O483" s="82">
        <f t="shared" si="321"/>
        <v>0</v>
      </c>
      <c r="P483" s="83"/>
      <c r="Q483" s="98">
        <f t="shared" si="322"/>
        <v>0</v>
      </c>
    </row>
    <row r="484" spans="1:17" ht="15" thickBot="1" x14ac:dyDescent="0.35">
      <c r="A484" s="333"/>
      <c r="B484" s="335" t="s">
        <v>169</v>
      </c>
      <c r="C484" s="335"/>
      <c r="D484" s="336"/>
      <c r="E484" s="122">
        <f t="shared" ref="E484:O484" si="324">SUM(E473:E483)</f>
        <v>0</v>
      </c>
      <c r="F484" s="131"/>
      <c r="G484" s="125">
        <f t="shared" si="324"/>
        <v>0</v>
      </c>
      <c r="H484" s="92">
        <f t="shared" si="324"/>
        <v>0</v>
      </c>
      <c r="I484" s="92">
        <f t="shared" si="324"/>
        <v>0</v>
      </c>
      <c r="J484" s="116">
        <f t="shared" si="324"/>
        <v>0</v>
      </c>
      <c r="K484" s="93">
        <f t="shared" si="324"/>
        <v>0</v>
      </c>
      <c r="L484" s="93">
        <f t="shared" si="324"/>
        <v>0</v>
      </c>
      <c r="M484" s="94">
        <f t="shared" si="324"/>
        <v>0</v>
      </c>
      <c r="N484" s="95">
        <f t="shared" si="324"/>
        <v>0</v>
      </c>
      <c r="O484" s="96">
        <f t="shared" si="324"/>
        <v>0</v>
      </c>
      <c r="P484" s="86"/>
      <c r="Q484" s="93">
        <f t="shared" ref="Q484" si="325">SUM(Q473:Q483)</f>
        <v>0</v>
      </c>
    </row>
    <row r="485" spans="1:17" x14ac:dyDescent="0.3">
      <c r="A485" s="333"/>
      <c r="B485" s="337">
        <v>15</v>
      </c>
      <c r="C485" s="310" t="s">
        <v>121</v>
      </c>
      <c r="D485" s="339"/>
      <c r="E485" s="118"/>
      <c r="F485" s="130"/>
      <c r="G485" s="56"/>
      <c r="H485" s="57"/>
      <c r="I485" s="58"/>
      <c r="J485" s="231">
        <f>SUM(G485:I485)</f>
        <v>0</v>
      </c>
      <c r="K485" s="39">
        <f t="shared" ref="K485:K495" si="326">E485*J485</f>
        <v>0</v>
      </c>
      <c r="L485" s="17">
        <f t="shared" ref="L485:L531" si="327">25%*K485</f>
        <v>0</v>
      </c>
      <c r="M485" s="40">
        <f t="shared" ref="M485:M495" si="328">ROUND(SUM(K485:L485),0)</f>
        <v>0</v>
      </c>
      <c r="N485" s="19">
        <f t="shared" ref="N485:N531" si="329">$N$4*$M485</f>
        <v>0</v>
      </c>
      <c r="O485" s="20">
        <f t="shared" ref="O485:O531" si="330">$O$4*$M485</f>
        <v>0</v>
      </c>
      <c r="P485" s="21"/>
      <c r="Q485" s="39">
        <f t="shared" ref="Q485:Q531" si="331">ROUND(SUM($N485:$P485),0)</f>
        <v>0</v>
      </c>
    </row>
    <row r="486" spans="1:17" x14ac:dyDescent="0.3">
      <c r="A486" s="333"/>
      <c r="B486" s="338"/>
      <c r="C486" s="311"/>
      <c r="D486" s="340"/>
      <c r="E486" s="119"/>
      <c r="F486" s="127"/>
      <c r="G486" s="69"/>
      <c r="H486" s="70"/>
      <c r="I486" s="71"/>
      <c r="J486" s="231">
        <f t="shared" ref="J486:J495" si="332">SUM(G486:I486)</f>
        <v>0</v>
      </c>
      <c r="K486" s="97">
        <f t="shared" si="326"/>
        <v>0</v>
      </c>
      <c r="L486" s="73">
        <f t="shared" si="327"/>
        <v>0</v>
      </c>
      <c r="M486" s="99">
        <f t="shared" si="328"/>
        <v>0</v>
      </c>
      <c r="N486" s="19">
        <f t="shared" si="329"/>
        <v>0</v>
      </c>
      <c r="O486" s="20">
        <f t="shared" si="330"/>
        <v>0</v>
      </c>
      <c r="P486" s="21"/>
      <c r="Q486" s="97">
        <f t="shared" si="331"/>
        <v>0</v>
      </c>
    </row>
    <row r="487" spans="1:17" x14ac:dyDescent="0.3">
      <c r="A487" s="333"/>
      <c r="B487" s="338"/>
      <c r="C487" s="311"/>
      <c r="D487" s="340"/>
      <c r="E487" s="119"/>
      <c r="F487" s="127"/>
      <c r="G487" s="69"/>
      <c r="H487" s="70"/>
      <c r="I487" s="71"/>
      <c r="J487" s="231">
        <f t="shared" si="332"/>
        <v>0</v>
      </c>
      <c r="K487" s="97">
        <f t="shared" si="326"/>
        <v>0</v>
      </c>
      <c r="L487" s="73">
        <f t="shared" si="327"/>
        <v>0</v>
      </c>
      <c r="M487" s="99">
        <f t="shared" si="328"/>
        <v>0</v>
      </c>
      <c r="N487" s="19">
        <f t="shared" si="329"/>
        <v>0</v>
      </c>
      <c r="O487" s="20">
        <f t="shared" si="330"/>
        <v>0</v>
      </c>
      <c r="P487" s="21"/>
      <c r="Q487" s="97">
        <f t="shared" si="331"/>
        <v>0</v>
      </c>
    </row>
    <row r="488" spans="1:17" x14ac:dyDescent="0.3">
      <c r="A488" s="333"/>
      <c r="B488" s="338"/>
      <c r="C488" s="311"/>
      <c r="D488" s="340"/>
      <c r="E488" s="119"/>
      <c r="F488" s="127"/>
      <c r="G488" s="69"/>
      <c r="H488" s="70"/>
      <c r="I488" s="71"/>
      <c r="J488" s="231">
        <f t="shared" si="332"/>
        <v>0</v>
      </c>
      <c r="K488" s="97">
        <f t="shared" si="326"/>
        <v>0</v>
      </c>
      <c r="L488" s="73">
        <f t="shared" si="327"/>
        <v>0</v>
      </c>
      <c r="M488" s="99">
        <f t="shared" si="328"/>
        <v>0</v>
      </c>
      <c r="N488" s="19">
        <f t="shared" si="329"/>
        <v>0</v>
      </c>
      <c r="O488" s="20">
        <f t="shared" si="330"/>
        <v>0</v>
      </c>
      <c r="P488" s="21"/>
      <c r="Q488" s="97">
        <f t="shared" si="331"/>
        <v>0</v>
      </c>
    </row>
    <row r="489" spans="1:17" x14ac:dyDescent="0.3">
      <c r="A489" s="333"/>
      <c r="B489" s="338"/>
      <c r="C489" s="311"/>
      <c r="D489" s="340"/>
      <c r="E489" s="119"/>
      <c r="F489" s="127"/>
      <c r="G489" s="69"/>
      <c r="H489" s="70"/>
      <c r="I489" s="71"/>
      <c r="J489" s="231">
        <f t="shared" si="332"/>
        <v>0</v>
      </c>
      <c r="K489" s="97">
        <f t="shared" si="326"/>
        <v>0</v>
      </c>
      <c r="L489" s="73">
        <f t="shared" si="327"/>
        <v>0</v>
      </c>
      <c r="M489" s="99">
        <f t="shared" si="328"/>
        <v>0</v>
      </c>
      <c r="N489" s="19">
        <f t="shared" si="329"/>
        <v>0</v>
      </c>
      <c r="O489" s="20">
        <f t="shared" si="330"/>
        <v>0</v>
      </c>
      <c r="P489" s="21"/>
      <c r="Q489" s="97">
        <f t="shared" si="331"/>
        <v>0</v>
      </c>
    </row>
    <row r="490" spans="1:17" x14ac:dyDescent="0.3">
      <c r="A490" s="333"/>
      <c r="B490" s="338"/>
      <c r="C490" s="311"/>
      <c r="D490" s="340"/>
      <c r="E490" s="119"/>
      <c r="F490" s="127"/>
      <c r="G490" s="69"/>
      <c r="H490" s="70"/>
      <c r="I490" s="71"/>
      <c r="J490" s="231">
        <f t="shared" si="332"/>
        <v>0</v>
      </c>
      <c r="K490" s="97">
        <f t="shared" si="326"/>
        <v>0</v>
      </c>
      <c r="L490" s="73">
        <f t="shared" si="327"/>
        <v>0</v>
      </c>
      <c r="M490" s="99">
        <f t="shared" si="328"/>
        <v>0</v>
      </c>
      <c r="N490" s="19">
        <f t="shared" si="329"/>
        <v>0</v>
      </c>
      <c r="O490" s="20">
        <f t="shared" si="330"/>
        <v>0</v>
      </c>
      <c r="P490" s="21"/>
      <c r="Q490" s="97">
        <f t="shared" si="331"/>
        <v>0</v>
      </c>
    </row>
    <row r="491" spans="1:17" x14ac:dyDescent="0.3">
      <c r="A491" s="333"/>
      <c r="B491" s="338"/>
      <c r="C491" s="311"/>
      <c r="D491" s="340"/>
      <c r="E491" s="119"/>
      <c r="F491" s="127"/>
      <c r="G491" s="69"/>
      <c r="H491" s="70"/>
      <c r="I491" s="71"/>
      <c r="J491" s="231">
        <f t="shared" si="332"/>
        <v>0</v>
      </c>
      <c r="K491" s="97">
        <f t="shared" si="326"/>
        <v>0</v>
      </c>
      <c r="L491" s="73">
        <f t="shared" si="327"/>
        <v>0</v>
      </c>
      <c r="M491" s="99">
        <f t="shared" si="328"/>
        <v>0</v>
      </c>
      <c r="N491" s="19">
        <f t="shared" si="329"/>
        <v>0</v>
      </c>
      <c r="O491" s="20">
        <f t="shared" si="330"/>
        <v>0</v>
      </c>
      <c r="P491" s="21"/>
      <c r="Q491" s="97">
        <f t="shared" si="331"/>
        <v>0</v>
      </c>
    </row>
    <row r="492" spans="1:17" x14ac:dyDescent="0.3">
      <c r="A492" s="333"/>
      <c r="B492" s="338"/>
      <c r="C492" s="311"/>
      <c r="D492" s="340"/>
      <c r="E492" s="119"/>
      <c r="F492" s="127"/>
      <c r="G492" s="69"/>
      <c r="H492" s="70"/>
      <c r="I492" s="71"/>
      <c r="J492" s="231">
        <f t="shared" si="332"/>
        <v>0</v>
      </c>
      <c r="K492" s="97">
        <f t="shared" si="326"/>
        <v>0</v>
      </c>
      <c r="L492" s="73">
        <f t="shared" si="327"/>
        <v>0</v>
      </c>
      <c r="M492" s="99">
        <f t="shared" si="328"/>
        <v>0</v>
      </c>
      <c r="N492" s="19">
        <f t="shared" si="329"/>
        <v>0</v>
      </c>
      <c r="O492" s="20">
        <f t="shared" si="330"/>
        <v>0</v>
      </c>
      <c r="P492" s="21"/>
      <c r="Q492" s="97">
        <f t="shared" si="331"/>
        <v>0</v>
      </c>
    </row>
    <row r="493" spans="1:17" x14ac:dyDescent="0.3">
      <c r="A493" s="333"/>
      <c r="B493" s="338"/>
      <c r="C493" s="311"/>
      <c r="D493" s="340"/>
      <c r="E493" s="119"/>
      <c r="F493" s="127"/>
      <c r="G493" s="69"/>
      <c r="H493" s="70"/>
      <c r="I493" s="71"/>
      <c r="J493" s="231">
        <f t="shared" si="332"/>
        <v>0</v>
      </c>
      <c r="K493" s="97">
        <f t="shared" si="326"/>
        <v>0</v>
      </c>
      <c r="L493" s="73">
        <f t="shared" si="327"/>
        <v>0</v>
      </c>
      <c r="M493" s="99">
        <f t="shared" si="328"/>
        <v>0</v>
      </c>
      <c r="N493" s="19">
        <f t="shared" si="329"/>
        <v>0</v>
      </c>
      <c r="O493" s="20">
        <f t="shared" si="330"/>
        <v>0</v>
      </c>
      <c r="P493" s="21"/>
      <c r="Q493" s="97">
        <f t="shared" si="331"/>
        <v>0</v>
      </c>
    </row>
    <row r="494" spans="1:17" x14ac:dyDescent="0.3">
      <c r="A494" s="333"/>
      <c r="B494" s="338"/>
      <c r="C494" s="311"/>
      <c r="D494" s="340"/>
      <c r="E494" s="119"/>
      <c r="F494" s="127"/>
      <c r="G494" s="69"/>
      <c r="H494" s="70"/>
      <c r="I494" s="71"/>
      <c r="J494" s="231">
        <f t="shared" si="332"/>
        <v>0</v>
      </c>
      <c r="K494" s="97">
        <f t="shared" si="326"/>
        <v>0</v>
      </c>
      <c r="L494" s="73">
        <f t="shared" si="327"/>
        <v>0</v>
      </c>
      <c r="M494" s="99">
        <f t="shared" si="328"/>
        <v>0</v>
      </c>
      <c r="N494" s="19">
        <f t="shared" si="329"/>
        <v>0</v>
      </c>
      <c r="O494" s="20">
        <f t="shared" si="330"/>
        <v>0</v>
      </c>
      <c r="P494" s="21"/>
      <c r="Q494" s="97">
        <f t="shared" si="331"/>
        <v>0</v>
      </c>
    </row>
    <row r="495" spans="1:17" ht="15" thickBot="1" x14ac:dyDescent="0.35">
      <c r="A495" s="333"/>
      <c r="B495" s="338"/>
      <c r="C495" s="311"/>
      <c r="D495" s="340"/>
      <c r="E495" s="120"/>
      <c r="F495" s="128"/>
      <c r="G495" s="75"/>
      <c r="H495" s="76"/>
      <c r="I495" s="77"/>
      <c r="J495" s="231">
        <f t="shared" si="332"/>
        <v>0</v>
      </c>
      <c r="K495" s="98">
        <f t="shared" si="326"/>
        <v>0</v>
      </c>
      <c r="L495" s="79">
        <f t="shared" si="327"/>
        <v>0</v>
      </c>
      <c r="M495" s="100">
        <f t="shared" si="328"/>
        <v>0</v>
      </c>
      <c r="N495" s="81">
        <f t="shared" si="329"/>
        <v>0</v>
      </c>
      <c r="O495" s="82">
        <f t="shared" si="330"/>
        <v>0</v>
      </c>
      <c r="P495" s="83"/>
      <c r="Q495" s="98">
        <f t="shared" si="331"/>
        <v>0</v>
      </c>
    </row>
    <row r="496" spans="1:17" ht="15.75" customHeight="1" thickBot="1" x14ac:dyDescent="0.35">
      <c r="A496" s="334"/>
      <c r="B496" s="335" t="s">
        <v>170</v>
      </c>
      <c r="C496" s="335"/>
      <c r="D496" s="336"/>
      <c r="E496" s="122">
        <f t="shared" ref="E496:O496" si="333">SUM(E485:E495)</f>
        <v>0</v>
      </c>
      <c r="F496" s="131"/>
      <c r="G496" s="125">
        <f t="shared" si="333"/>
        <v>0</v>
      </c>
      <c r="H496" s="92">
        <f t="shared" si="333"/>
        <v>0</v>
      </c>
      <c r="I496" s="92">
        <f t="shared" si="333"/>
        <v>0</v>
      </c>
      <c r="J496" s="116">
        <f t="shared" si="333"/>
        <v>0</v>
      </c>
      <c r="K496" s="93">
        <f t="shared" si="333"/>
        <v>0</v>
      </c>
      <c r="L496" s="93">
        <f t="shared" si="333"/>
        <v>0</v>
      </c>
      <c r="M496" s="94">
        <f t="shared" si="333"/>
        <v>0</v>
      </c>
      <c r="N496" s="95">
        <f t="shared" si="333"/>
        <v>0</v>
      </c>
      <c r="O496" s="96">
        <f t="shared" si="333"/>
        <v>0</v>
      </c>
      <c r="P496" s="86"/>
      <c r="Q496" s="93">
        <f t="shared" ref="Q496" si="334">SUM(Q485:Q495)</f>
        <v>0</v>
      </c>
    </row>
    <row r="497" spans="1:17" x14ac:dyDescent="0.3">
      <c r="A497" s="332" t="s">
        <v>69</v>
      </c>
      <c r="B497" s="337">
        <v>16</v>
      </c>
      <c r="C497" s="310" t="s">
        <v>122</v>
      </c>
      <c r="D497" s="339"/>
      <c r="E497" s="118"/>
      <c r="F497" s="130"/>
      <c r="G497" s="56"/>
      <c r="H497" s="57"/>
      <c r="I497" s="58"/>
      <c r="J497" s="231">
        <f>SUM(G497:I497)</f>
        <v>0</v>
      </c>
      <c r="K497" s="39">
        <f t="shared" ref="K497:K507" si="335">E497*J497</f>
        <v>0</v>
      </c>
      <c r="L497" s="17">
        <f t="shared" si="312"/>
        <v>0</v>
      </c>
      <c r="M497" s="40">
        <f t="shared" ref="M497:M507" si="336">ROUND(SUM(K497:L497),0)</f>
        <v>0</v>
      </c>
      <c r="N497" s="19">
        <f t="shared" ref="N497:N543" si="337">$N$4*$M497</f>
        <v>0</v>
      </c>
      <c r="O497" s="20">
        <f t="shared" ref="O497:O543" si="338">$O$4*$M497</f>
        <v>0</v>
      </c>
      <c r="P497" s="21"/>
      <c r="Q497" s="39">
        <f t="shared" ref="Q497:Q543" si="339">ROUND(SUM($N497:$P497),0)</f>
        <v>0</v>
      </c>
    </row>
    <row r="498" spans="1:17" x14ac:dyDescent="0.3">
      <c r="A498" s="333"/>
      <c r="B498" s="338"/>
      <c r="C498" s="311"/>
      <c r="D498" s="340"/>
      <c r="E498" s="119"/>
      <c r="F498" s="127"/>
      <c r="G498" s="69"/>
      <c r="H498" s="70"/>
      <c r="I498" s="71"/>
      <c r="J498" s="231">
        <f t="shared" ref="J498:J507" si="340">SUM(G498:I498)</f>
        <v>0</v>
      </c>
      <c r="K498" s="97">
        <f t="shared" si="335"/>
        <v>0</v>
      </c>
      <c r="L498" s="73">
        <f t="shared" si="312"/>
        <v>0</v>
      </c>
      <c r="M498" s="99">
        <f t="shared" si="336"/>
        <v>0</v>
      </c>
      <c r="N498" s="19">
        <f t="shared" si="337"/>
        <v>0</v>
      </c>
      <c r="O498" s="20">
        <f t="shared" si="338"/>
        <v>0</v>
      </c>
      <c r="P498" s="21"/>
      <c r="Q498" s="97">
        <f t="shared" si="339"/>
        <v>0</v>
      </c>
    </row>
    <row r="499" spans="1:17" x14ac:dyDescent="0.3">
      <c r="A499" s="333"/>
      <c r="B499" s="338"/>
      <c r="C499" s="311"/>
      <c r="D499" s="340"/>
      <c r="E499" s="119"/>
      <c r="F499" s="127"/>
      <c r="G499" s="69"/>
      <c r="H499" s="70"/>
      <c r="I499" s="71"/>
      <c r="J499" s="231">
        <f t="shared" si="340"/>
        <v>0</v>
      </c>
      <c r="K499" s="97">
        <f t="shared" si="335"/>
        <v>0</v>
      </c>
      <c r="L499" s="73">
        <f t="shared" si="312"/>
        <v>0</v>
      </c>
      <c r="M499" s="99">
        <f t="shared" si="336"/>
        <v>0</v>
      </c>
      <c r="N499" s="19">
        <f t="shared" si="337"/>
        <v>0</v>
      </c>
      <c r="O499" s="20">
        <f t="shared" si="338"/>
        <v>0</v>
      </c>
      <c r="P499" s="21"/>
      <c r="Q499" s="97">
        <f t="shared" si="339"/>
        <v>0</v>
      </c>
    </row>
    <row r="500" spans="1:17" x14ac:dyDescent="0.3">
      <c r="A500" s="333"/>
      <c r="B500" s="338"/>
      <c r="C500" s="311"/>
      <c r="D500" s="340"/>
      <c r="E500" s="119"/>
      <c r="F500" s="127"/>
      <c r="G500" s="69"/>
      <c r="H500" s="70"/>
      <c r="I500" s="71"/>
      <c r="J500" s="231">
        <f t="shared" si="340"/>
        <v>0</v>
      </c>
      <c r="K500" s="97">
        <f t="shared" si="335"/>
        <v>0</v>
      </c>
      <c r="L500" s="73">
        <f t="shared" si="312"/>
        <v>0</v>
      </c>
      <c r="M500" s="99">
        <f t="shared" si="336"/>
        <v>0</v>
      </c>
      <c r="N500" s="19">
        <f t="shared" si="337"/>
        <v>0</v>
      </c>
      <c r="O500" s="20">
        <f t="shared" si="338"/>
        <v>0</v>
      </c>
      <c r="P500" s="21"/>
      <c r="Q500" s="97">
        <f t="shared" si="339"/>
        <v>0</v>
      </c>
    </row>
    <row r="501" spans="1:17" x14ac:dyDescent="0.3">
      <c r="A501" s="333"/>
      <c r="B501" s="338"/>
      <c r="C501" s="311"/>
      <c r="D501" s="340"/>
      <c r="E501" s="119"/>
      <c r="F501" s="127"/>
      <c r="G501" s="69"/>
      <c r="H501" s="70"/>
      <c r="I501" s="71"/>
      <c r="J501" s="231">
        <f t="shared" si="340"/>
        <v>0</v>
      </c>
      <c r="K501" s="97">
        <f t="shared" si="335"/>
        <v>0</v>
      </c>
      <c r="L501" s="73">
        <f t="shared" si="312"/>
        <v>0</v>
      </c>
      <c r="M501" s="99">
        <f t="shared" si="336"/>
        <v>0</v>
      </c>
      <c r="N501" s="19">
        <f t="shared" si="337"/>
        <v>0</v>
      </c>
      <c r="O501" s="20">
        <f t="shared" si="338"/>
        <v>0</v>
      </c>
      <c r="P501" s="21"/>
      <c r="Q501" s="97">
        <f t="shared" si="339"/>
        <v>0</v>
      </c>
    </row>
    <row r="502" spans="1:17" x14ac:dyDescent="0.3">
      <c r="A502" s="333"/>
      <c r="B502" s="338"/>
      <c r="C502" s="311"/>
      <c r="D502" s="340"/>
      <c r="E502" s="119"/>
      <c r="F502" s="127"/>
      <c r="G502" s="69"/>
      <c r="H502" s="70"/>
      <c r="I502" s="71"/>
      <c r="J502" s="231">
        <f t="shared" si="340"/>
        <v>0</v>
      </c>
      <c r="K502" s="97">
        <f t="shared" si="335"/>
        <v>0</v>
      </c>
      <c r="L502" s="73">
        <f t="shared" si="312"/>
        <v>0</v>
      </c>
      <c r="M502" s="99">
        <f t="shared" si="336"/>
        <v>0</v>
      </c>
      <c r="N502" s="19">
        <f t="shared" si="337"/>
        <v>0</v>
      </c>
      <c r="O502" s="20">
        <f t="shared" si="338"/>
        <v>0</v>
      </c>
      <c r="P502" s="21"/>
      <c r="Q502" s="97">
        <f t="shared" si="339"/>
        <v>0</v>
      </c>
    </row>
    <row r="503" spans="1:17" x14ac:dyDescent="0.3">
      <c r="A503" s="333"/>
      <c r="B503" s="338"/>
      <c r="C503" s="311"/>
      <c r="D503" s="340"/>
      <c r="E503" s="119"/>
      <c r="F503" s="127"/>
      <c r="G503" s="69"/>
      <c r="H503" s="70"/>
      <c r="I503" s="71"/>
      <c r="J503" s="231">
        <f t="shared" si="340"/>
        <v>0</v>
      </c>
      <c r="K503" s="97">
        <f t="shared" si="335"/>
        <v>0</v>
      </c>
      <c r="L503" s="73">
        <f t="shared" si="312"/>
        <v>0</v>
      </c>
      <c r="M503" s="99">
        <f t="shared" si="336"/>
        <v>0</v>
      </c>
      <c r="N503" s="19">
        <f t="shared" si="337"/>
        <v>0</v>
      </c>
      <c r="O503" s="20">
        <f t="shared" si="338"/>
        <v>0</v>
      </c>
      <c r="P503" s="21"/>
      <c r="Q503" s="97">
        <f t="shared" si="339"/>
        <v>0</v>
      </c>
    </row>
    <row r="504" spans="1:17" x14ac:dyDescent="0.3">
      <c r="A504" s="333"/>
      <c r="B504" s="338"/>
      <c r="C504" s="311"/>
      <c r="D504" s="340"/>
      <c r="E504" s="119"/>
      <c r="F504" s="127"/>
      <c r="G504" s="69"/>
      <c r="H504" s="70"/>
      <c r="I504" s="71"/>
      <c r="J504" s="231">
        <f t="shared" si="340"/>
        <v>0</v>
      </c>
      <c r="K504" s="97">
        <f t="shared" si="335"/>
        <v>0</v>
      </c>
      <c r="L504" s="73">
        <f t="shared" si="312"/>
        <v>0</v>
      </c>
      <c r="M504" s="99">
        <f t="shared" si="336"/>
        <v>0</v>
      </c>
      <c r="N504" s="19">
        <f t="shared" si="337"/>
        <v>0</v>
      </c>
      <c r="O504" s="20">
        <f t="shared" si="338"/>
        <v>0</v>
      </c>
      <c r="P504" s="21"/>
      <c r="Q504" s="97">
        <f t="shared" si="339"/>
        <v>0</v>
      </c>
    </row>
    <row r="505" spans="1:17" x14ac:dyDescent="0.3">
      <c r="A505" s="333"/>
      <c r="B505" s="338"/>
      <c r="C505" s="311"/>
      <c r="D505" s="340"/>
      <c r="E505" s="119"/>
      <c r="F505" s="127"/>
      <c r="G505" s="69"/>
      <c r="H505" s="70"/>
      <c r="I505" s="71"/>
      <c r="J505" s="231">
        <f t="shared" si="340"/>
        <v>0</v>
      </c>
      <c r="K505" s="97">
        <f t="shared" si="335"/>
        <v>0</v>
      </c>
      <c r="L505" s="73">
        <f t="shared" si="312"/>
        <v>0</v>
      </c>
      <c r="M505" s="99">
        <f t="shared" si="336"/>
        <v>0</v>
      </c>
      <c r="N505" s="19">
        <f t="shared" si="337"/>
        <v>0</v>
      </c>
      <c r="O505" s="20">
        <f t="shared" si="338"/>
        <v>0</v>
      </c>
      <c r="P505" s="21"/>
      <c r="Q505" s="97">
        <f t="shared" si="339"/>
        <v>0</v>
      </c>
    </row>
    <row r="506" spans="1:17" x14ac:dyDescent="0.3">
      <c r="A506" s="333"/>
      <c r="B506" s="338"/>
      <c r="C506" s="311"/>
      <c r="D506" s="340"/>
      <c r="E506" s="119"/>
      <c r="F506" s="127"/>
      <c r="G506" s="69"/>
      <c r="H506" s="70"/>
      <c r="I506" s="71"/>
      <c r="J506" s="231">
        <f t="shared" si="340"/>
        <v>0</v>
      </c>
      <c r="K506" s="97">
        <f t="shared" si="335"/>
        <v>0</v>
      </c>
      <c r="L506" s="73">
        <f t="shared" si="312"/>
        <v>0</v>
      </c>
      <c r="M506" s="99">
        <f t="shared" si="336"/>
        <v>0</v>
      </c>
      <c r="N506" s="19">
        <f t="shared" si="337"/>
        <v>0</v>
      </c>
      <c r="O506" s="20">
        <f t="shared" si="338"/>
        <v>0</v>
      </c>
      <c r="P506" s="21"/>
      <c r="Q506" s="97">
        <f t="shared" si="339"/>
        <v>0</v>
      </c>
    </row>
    <row r="507" spans="1:17" ht="15" thickBot="1" x14ac:dyDescent="0.35">
      <c r="A507" s="333"/>
      <c r="B507" s="338"/>
      <c r="C507" s="311"/>
      <c r="D507" s="340"/>
      <c r="E507" s="120"/>
      <c r="F507" s="128"/>
      <c r="G507" s="75"/>
      <c r="H507" s="76"/>
      <c r="I507" s="77"/>
      <c r="J507" s="231">
        <f t="shared" si="340"/>
        <v>0</v>
      </c>
      <c r="K507" s="98">
        <f t="shared" si="335"/>
        <v>0</v>
      </c>
      <c r="L507" s="79">
        <f t="shared" si="312"/>
        <v>0</v>
      </c>
      <c r="M507" s="100">
        <f t="shared" si="336"/>
        <v>0</v>
      </c>
      <c r="N507" s="81">
        <f t="shared" si="337"/>
        <v>0</v>
      </c>
      <c r="O507" s="82">
        <f t="shared" si="338"/>
        <v>0</v>
      </c>
      <c r="P507" s="83"/>
      <c r="Q507" s="98">
        <f t="shared" si="339"/>
        <v>0</v>
      </c>
    </row>
    <row r="508" spans="1:17" ht="15" thickBot="1" x14ac:dyDescent="0.35">
      <c r="A508" s="333"/>
      <c r="B508" s="335" t="s">
        <v>171</v>
      </c>
      <c r="C508" s="335"/>
      <c r="D508" s="336"/>
      <c r="E508" s="122">
        <f t="shared" ref="E508:O508" si="341">SUM(E497:E507)</f>
        <v>0</v>
      </c>
      <c r="F508" s="131"/>
      <c r="G508" s="125">
        <f t="shared" si="341"/>
        <v>0</v>
      </c>
      <c r="H508" s="92">
        <f t="shared" si="341"/>
        <v>0</v>
      </c>
      <c r="I508" s="92">
        <f t="shared" si="341"/>
        <v>0</v>
      </c>
      <c r="J508" s="116">
        <f t="shared" si="341"/>
        <v>0</v>
      </c>
      <c r="K508" s="93">
        <f t="shared" si="341"/>
        <v>0</v>
      </c>
      <c r="L508" s="93">
        <f t="shared" si="341"/>
        <v>0</v>
      </c>
      <c r="M508" s="94">
        <f t="shared" si="341"/>
        <v>0</v>
      </c>
      <c r="N508" s="95">
        <f t="shared" si="341"/>
        <v>0</v>
      </c>
      <c r="O508" s="96">
        <f t="shared" si="341"/>
        <v>0</v>
      </c>
      <c r="P508" s="86"/>
      <c r="Q508" s="93">
        <f t="shared" ref="Q508" si="342">SUM(Q497:Q507)</f>
        <v>0</v>
      </c>
    </row>
    <row r="509" spans="1:17" x14ac:dyDescent="0.3">
      <c r="A509" s="333"/>
      <c r="B509" s="337">
        <v>17</v>
      </c>
      <c r="C509" s="310" t="s">
        <v>123</v>
      </c>
      <c r="D509" s="339"/>
      <c r="E509" s="118"/>
      <c r="F509" s="130"/>
      <c r="G509" s="56"/>
      <c r="H509" s="57"/>
      <c r="I509" s="58"/>
      <c r="J509" s="231">
        <f>SUM(G509:I509)</f>
        <v>0</v>
      </c>
      <c r="K509" s="39">
        <f t="shared" ref="K509:K519" si="343">E509*J509</f>
        <v>0</v>
      </c>
      <c r="L509" s="17">
        <f t="shared" si="318"/>
        <v>0</v>
      </c>
      <c r="M509" s="40">
        <f t="shared" ref="M509:M519" si="344">ROUND(SUM(K509:L509),0)</f>
        <v>0</v>
      </c>
      <c r="N509" s="19">
        <f t="shared" si="320"/>
        <v>0</v>
      </c>
      <c r="O509" s="20">
        <f t="shared" si="321"/>
        <v>0</v>
      </c>
      <c r="P509" s="21"/>
      <c r="Q509" s="39">
        <f t="shared" si="322"/>
        <v>0</v>
      </c>
    </row>
    <row r="510" spans="1:17" x14ac:dyDescent="0.3">
      <c r="A510" s="333"/>
      <c r="B510" s="338"/>
      <c r="C510" s="311"/>
      <c r="D510" s="340"/>
      <c r="E510" s="119"/>
      <c r="F510" s="127"/>
      <c r="G510" s="69"/>
      <c r="H510" s="70"/>
      <c r="I510" s="71"/>
      <c r="J510" s="231">
        <f t="shared" ref="J510:J519" si="345">SUM(G510:I510)</f>
        <v>0</v>
      </c>
      <c r="K510" s="97">
        <f t="shared" si="343"/>
        <v>0</v>
      </c>
      <c r="L510" s="73">
        <f t="shared" si="318"/>
        <v>0</v>
      </c>
      <c r="M510" s="99">
        <f t="shared" si="344"/>
        <v>0</v>
      </c>
      <c r="N510" s="19">
        <f t="shared" si="320"/>
        <v>0</v>
      </c>
      <c r="O510" s="20">
        <f t="shared" si="321"/>
        <v>0</v>
      </c>
      <c r="P510" s="21"/>
      <c r="Q510" s="97">
        <f t="shared" si="322"/>
        <v>0</v>
      </c>
    </row>
    <row r="511" spans="1:17" x14ac:dyDescent="0.3">
      <c r="A511" s="333"/>
      <c r="B511" s="338"/>
      <c r="C511" s="311"/>
      <c r="D511" s="340"/>
      <c r="E511" s="119"/>
      <c r="F511" s="127"/>
      <c r="G511" s="69"/>
      <c r="H511" s="70"/>
      <c r="I511" s="71"/>
      <c r="J511" s="231">
        <f t="shared" si="345"/>
        <v>0</v>
      </c>
      <c r="K511" s="97">
        <f t="shared" si="343"/>
        <v>0</v>
      </c>
      <c r="L511" s="73">
        <f t="shared" si="318"/>
        <v>0</v>
      </c>
      <c r="M511" s="99">
        <f t="shared" si="344"/>
        <v>0</v>
      </c>
      <c r="N511" s="19">
        <f t="shared" si="320"/>
        <v>0</v>
      </c>
      <c r="O511" s="20">
        <f t="shared" si="321"/>
        <v>0</v>
      </c>
      <c r="P511" s="21"/>
      <c r="Q511" s="97">
        <f t="shared" si="322"/>
        <v>0</v>
      </c>
    </row>
    <row r="512" spans="1:17" x14ac:dyDescent="0.3">
      <c r="A512" s="333"/>
      <c r="B512" s="338"/>
      <c r="C512" s="311"/>
      <c r="D512" s="340"/>
      <c r="E512" s="119"/>
      <c r="F512" s="127"/>
      <c r="G512" s="69"/>
      <c r="H512" s="70"/>
      <c r="I512" s="71"/>
      <c r="J512" s="231">
        <f t="shared" si="345"/>
        <v>0</v>
      </c>
      <c r="K512" s="97">
        <f t="shared" si="343"/>
        <v>0</v>
      </c>
      <c r="L512" s="73">
        <f t="shared" si="318"/>
        <v>0</v>
      </c>
      <c r="M512" s="99">
        <f t="shared" si="344"/>
        <v>0</v>
      </c>
      <c r="N512" s="19">
        <f t="shared" si="320"/>
        <v>0</v>
      </c>
      <c r="O512" s="20">
        <f t="shared" si="321"/>
        <v>0</v>
      </c>
      <c r="P512" s="21"/>
      <c r="Q512" s="97">
        <f t="shared" si="322"/>
        <v>0</v>
      </c>
    </row>
    <row r="513" spans="1:17" x14ac:dyDescent="0.3">
      <c r="A513" s="333"/>
      <c r="B513" s="338"/>
      <c r="C513" s="311"/>
      <c r="D513" s="340"/>
      <c r="E513" s="119"/>
      <c r="F513" s="127"/>
      <c r="G513" s="69"/>
      <c r="H513" s="70"/>
      <c r="I513" s="71"/>
      <c r="J513" s="231">
        <f t="shared" si="345"/>
        <v>0</v>
      </c>
      <c r="K513" s="97">
        <f t="shared" si="343"/>
        <v>0</v>
      </c>
      <c r="L513" s="73">
        <f t="shared" si="318"/>
        <v>0</v>
      </c>
      <c r="M513" s="99">
        <f t="shared" si="344"/>
        <v>0</v>
      </c>
      <c r="N513" s="19">
        <f t="shared" si="320"/>
        <v>0</v>
      </c>
      <c r="O513" s="20">
        <f t="shared" si="321"/>
        <v>0</v>
      </c>
      <c r="P513" s="21"/>
      <c r="Q513" s="97">
        <f t="shared" si="322"/>
        <v>0</v>
      </c>
    </row>
    <row r="514" spans="1:17" x14ac:dyDescent="0.3">
      <c r="A514" s="333"/>
      <c r="B514" s="338"/>
      <c r="C514" s="311"/>
      <c r="D514" s="340"/>
      <c r="E514" s="119"/>
      <c r="F514" s="127"/>
      <c r="G514" s="69"/>
      <c r="H514" s="70"/>
      <c r="I514" s="71"/>
      <c r="J514" s="231">
        <f t="shared" si="345"/>
        <v>0</v>
      </c>
      <c r="K514" s="97">
        <f t="shared" si="343"/>
        <v>0</v>
      </c>
      <c r="L514" s="73">
        <f t="shared" si="318"/>
        <v>0</v>
      </c>
      <c r="M514" s="99">
        <f t="shared" si="344"/>
        <v>0</v>
      </c>
      <c r="N514" s="19">
        <f t="shared" si="320"/>
        <v>0</v>
      </c>
      <c r="O514" s="20">
        <f t="shared" si="321"/>
        <v>0</v>
      </c>
      <c r="P514" s="21"/>
      <c r="Q514" s="97">
        <f t="shared" si="322"/>
        <v>0</v>
      </c>
    </row>
    <row r="515" spans="1:17" x14ac:dyDescent="0.3">
      <c r="A515" s="333"/>
      <c r="B515" s="338"/>
      <c r="C515" s="311"/>
      <c r="D515" s="340"/>
      <c r="E515" s="119"/>
      <c r="F515" s="127"/>
      <c r="G515" s="69"/>
      <c r="H515" s="70"/>
      <c r="I515" s="71"/>
      <c r="J515" s="231">
        <f t="shared" si="345"/>
        <v>0</v>
      </c>
      <c r="K515" s="97">
        <f t="shared" si="343"/>
        <v>0</v>
      </c>
      <c r="L515" s="73">
        <f t="shared" si="318"/>
        <v>0</v>
      </c>
      <c r="M515" s="99">
        <f t="shared" si="344"/>
        <v>0</v>
      </c>
      <c r="N515" s="19">
        <f t="shared" si="320"/>
        <v>0</v>
      </c>
      <c r="O515" s="20">
        <f t="shared" si="321"/>
        <v>0</v>
      </c>
      <c r="P515" s="21"/>
      <c r="Q515" s="97">
        <f t="shared" si="322"/>
        <v>0</v>
      </c>
    </row>
    <row r="516" spans="1:17" x14ac:dyDescent="0.3">
      <c r="A516" s="333"/>
      <c r="B516" s="338"/>
      <c r="C516" s="311"/>
      <c r="D516" s="340"/>
      <c r="E516" s="119"/>
      <c r="F516" s="127"/>
      <c r="G516" s="69"/>
      <c r="H516" s="70"/>
      <c r="I516" s="71"/>
      <c r="J516" s="231">
        <f t="shared" si="345"/>
        <v>0</v>
      </c>
      <c r="K516" s="97">
        <f t="shared" si="343"/>
        <v>0</v>
      </c>
      <c r="L516" s="73">
        <f t="shared" si="318"/>
        <v>0</v>
      </c>
      <c r="M516" s="99">
        <f t="shared" si="344"/>
        <v>0</v>
      </c>
      <c r="N516" s="19">
        <f t="shared" si="320"/>
        <v>0</v>
      </c>
      <c r="O516" s="20">
        <f t="shared" si="321"/>
        <v>0</v>
      </c>
      <c r="P516" s="21"/>
      <c r="Q516" s="97">
        <f t="shared" si="322"/>
        <v>0</v>
      </c>
    </row>
    <row r="517" spans="1:17" x14ac:dyDescent="0.3">
      <c r="A517" s="333"/>
      <c r="B517" s="338"/>
      <c r="C517" s="311"/>
      <c r="D517" s="340"/>
      <c r="E517" s="119"/>
      <c r="F517" s="127"/>
      <c r="G517" s="69"/>
      <c r="H517" s="70"/>
      <c r="I517" s="71"/>
      <c r="J517" s="231">
        <f t="shared" si="345"/>
        <v>0</v>
      </c>
      <c r="K517" s="97">
        <f t="shared" si="343"/>
        <v>0</v>
      </c>
      <c r="L517" s="73">
        <f t="shared" si="318"/>
        <v>0</v>
      </c>
      <c r="M517" s="99">
        <f t="shared" si="344"/>
        <v>0</v>
      </c>
      <c r="N517" s="19">
        <f t="shared" si="320"/>
        <v>0</v>
      </c>
      <c r="O517" s="20">
        <f t="shared" si="321"/>
        <v>0</v>
      </c>
      <c r="P517" s="21"/>
      <c r="Q517" s="97">
        <f t="shared" si="322"/>
        <v>0</v>
      </c>
    </row>
    <row r="518" spans="1:17" x14ac:dyDescent="0.3">
      <c r="A518" s="333"/>
      <c r="B518" s="338"/>
      <c r="C518" s="311"/>
      <c r="D518" s="340"/>
      <c r="E518" s="119"/>
      <c r="F518" s="127"/>
      <c r="G518" s="69"/>
      <c r="H518" s="70"/>
      <c r="I518" s="71"/>
      <c r="J518" s="231">
        <f t="shared" si="345"/>
        <v>0</v>
      </c>
      <c r="K518" s="97">
        <f t="shared" si="343"/>
        <v>0</v>
      </c>
      <c r="L518" s="73">
        <f t="shared" si="318"/>
        <v>0</v>
      </c>
      <c r="M518" s="99">
        <f t="shared" si="344"/>
        <v>0</v>
      </c>
      <c r="N518" s="19">
        <f t="shared" si="320"/>
        <v>0</v>
      </c>
      <c r="O518" s="20">
        <f t="shared" si="321"/>
        <v>0</v>
      </c>
      <c r="P518" s="21"/>
      <c r="Q518" s="97">
        <f t="shared" si="322"/>
        <v>0</v>
      </c>
    </row>
    <row r="519" spans="1:17" ht="15" thickBot="1" x14ac:dyDescent="0.35">
      <c r="A519" s="333"/>
      <c r="B519" s="338"/>
      <c r="C519" s="311"/>
      <c r="D519" s="340"/>
      <c r="E519" s="120"/>
      <c r="F519" s="128"/>
      <c r="G519" s="75"/>
      <c r="H519" s="76"/>
      <c r="I519" s="77"/>
      <c r="J519" s="231">
        <f t="shared" si="345"/>
        <v>0</v>
      </c>
      <c r="K519" s="98">
        <f t="shared" si="343"/>
        <v>0</v>
      </c>
      <c r="L519" s="79">
        <f t="shared" si="318"/>
        <v>0</v>
      </c>
      <c r="M519" s="100">
        <f t="shared" si="344"/>
        <v>0</v>
      </c>
      <c r="N519" s="81">
        <f t="shared" si="320"/>
        <v>0</v>
      </c>
      <c r="O519" s="82">
        <f t="shared" si="321"/>
        <v>0</v>
      </c>
      <c r="P519" s="83"/>
      <c r="Q519" s="98">
        <f t="shared" si="322"/>
        <v>0</v>
      </c>
    </row>
    <row r="520" spans="1:17" ht="15" thickBot="1" x14ac:dyDescent="0.35">
      <c r="A520" s="333"/>
      <c r="B520" s="335" t="s">
        <v>172</v>
      </c>
      <c r="C520" s="335"/>
      <c r="D520" s="336"/>
      <c r="E520" s="122">
        <f t="shared" ref="E520:O520" si="346">SUM(E509:E519)</f>
        <v>0</v>
      </c>
      <c r="F520" s="131"/>
      <c r="G520" s="125">
        <f t="shared" si="346"/>
        <v>0</v>
      </c>
      <c r="H520" s="92">
        <f t="shared" si="346"/>
        <v>0</v>
      </c>
      <c r="I520" s="92">
        <f t="shared" si="346"/>
        <v>0</v>
      </c>
      <c r="J520" s="116">
        <f t="shared" si="346"/>
        <v>0</v>
      </c>
      <c r="K520" s="93">
        <f t="shared" si="346"/>
        <v>0</v>
      </c>
      <c r="L520" s="93">
        <f t="shared" si="346"/>
        <v>0</v>
      </c>
      <c r="M520" s="94">
        <f t="shared" si="346"/>
        <v>0</v>
      </c>
      <c r="N520" s="95">
        <f t="shared" si="346"/>
        <v>0</v>
      </c>
      <c r="O520" s="96">
        <f t="shared" si="346"/>
        <v>0</v>
      </c>
      <c r="P520" s="86"/>
      <c r="Q520" s="93">
        <f t="shared" ref="Q520" si="347">SUM(Q509:Q519)</f>
        <v>0</v>
      </c>
    </row>
    <row r="521" spans="1:17" x14ac:dyDescent="0.3">
      <c r="A521" s="333"/>
      <c r="B521" s="337">
        <v>18</v>
      </c>
      <c r="C521" s="310" t="s">
        <v>124</v>
      </c>
      <c r="D521" s="339"/>
      <c r="E521" s="118"/>
      <c r="F521" s="130"/>
      <c r="G521" s="56"/>
      <c r="H521" s="57"/>
      <c r="I521" s="58"/>
      <c r="J521" s="231">
        <f>SUM(G521:I521)</f>
        <v>0</v>
      </c>
      <c r="K521" s="39">
        <f t="shared" ref="K521:K531" si="348">E521*J521</f>
        <v>0</v>
      </c>
      <c r="L521" s="17">
        <f t="shared" si="327"/>
        <v>0</v>
      </c>
      <c r="M521" s="40">
        <f t="shared" ref="M521:M531" si="349">ROUND(SUM(K521:L521),0)</f>
        <v>0</v>
      </c>
      <c r="N521" s="19">
        <f t="shared" si="329"/>
        <v>0</v>
      </c>
      <c r="O521" s="20">
        <f t="shared" si="330"/>
        <v>0</v>
      </c>
      <c r="P521" s="21"/>
      <c r="Q521" s="39">
        <f t="shared" si="331"/>
        <v>0</v>
      </c>
    </row>
    <row r="522" spans="1:17" x14ac:dyDescent="0.3">
      <c r="A522" s="333"/>
      <c r="B522" s="338"/>
      <c r="C522" s="311"/>
      <c r="D522" s="340"/>
      <c r="E522" s="119"/>
      <c r="F522" s="127"/>
      <c r="G522" s="69"/>
      <c r="H522" s="70"/>
      <c r="I522" s="71"/>
      <c r="J522" s="231">
        <f t="shared" ref="J522:J531" si="350">SUM(G522:I522)</f>
        <v>0</v>
      </c>
      <c r="K522" s="97">
        <f t="shared" si="348"/>
        <v>0</v>
      </c>
      <c r="L522" s="73">
        <f t="shared" si="327"/>
        <v>0</v>
      </c>
      <c r="M522" s="99">
        <f t="shared" si="349"/>
        <v>0</v>
      </c>
      <c r="N522" s="19">
        <f t="shared" si="329"/>
        <v>0</v>
      </c>
      <c r="O522" s="20">
        <f t="shared" si="330"/>
        <v>0</v>
      </c>
      <c r="P522" s="21"/>
      <c r="Q522" s="97">
        <f t="shared" si="331"/>
        <v>0</v>
      </c>
    </row>
    <row r="523" spans="1:17" x14ac:dyDescent="0.3">
      <c r="A523" s="333"/>
      <c r="B523" s="338"/>
      <c r="C523" s="311"/>
      <c r="D523" s="340"/>
      <c r="E523" s="119"/>
      <c r="F523" s="127"/>
      <c r="G523" s="69"/>
      <c r="H523" s="70"/>
      <c r="I523" s="71"/>
      <c r="J523" s="231">
        <f t="shared" si="350"/>
        <v>0</v>
      </c>
      <c r="K523" s="97">
        <f t="shared" si="348"/>
        <v>0</v>
      </c>
      <c r="L523" s="73">
        <f t="shared" si="327"/>
        <v>0</v>
      </c>
      <c r="M523" s="99">
        <f t="shared" si="349"/>
        <v>0</v>
      </c>
      <c r="N523" s="19">
        <f t="shared" si="329"/>
        <v>0</v>
      </c>
      <c r="O523" s="20">
        <f t="shared" si="330"/>
        <v>0</v>
      </c>
      <c r="P523" s="21"/>
      <c r="Q523" s="97">
        <f t="shared" si="331"/>
        <v>0</v>
      </c>
    </row>
    <row r="524" spans="1:17" x14ac:dyDescent="0.3">
      <c r="A524" s="333"/>
      <c r="B524" s="338"/>
      <c r="C524" s="311"/>
      <c r="D524" s="340"/>
      <c r="E524" s="119"/>
      <c r="F524" s="127"/>
      <c r="G524" s="69"/>
      <c r="H524" s="70"/>
      <c r="I524" s="71"/>
      <c r="J524" s="231">
        <f t="shared" si="350"/>
        <v>0</v>
      </c>
      <c r="K524" s="97">
        <f t="shared" si="348"/>
        <v>0</v>
      </c>
      <c r="L524" s="73">
        <f t="shared" si="327"/>
        <v>0</v>
      </c>
      <c r="M524" s="99">
        <f t="shared" si="349"/>
        <v>0</v>
      </c>
      <c r="N524" s="19">
        <f t="shared" si="329"/>
        <v>0</v>
      </c>
      <c r="O524" s="20">
        <f t="shared" si="330"/>
        <v>0</v>
      </c>
      <c r="P524" s="21"/>
      <c r="Q524" s="97">
        <f t="shared" si="331"/>
        <v>0</v>
      </c>
    </row>
    <row r="525" spans="1:17" x14ac:dyDescent="0.3">
      <c r="A525" s="333"/>
      <c r="B525" s="338"/>
      <c r="C525" s="311"/>
      <c r="D525" s="340"/>
      <c r="E525" s="119"/>
      <c r="F525" s="127"/>
      <c r="G525" s="69"/>
      <c r="H525" s="70"/>
      <c r="I525" s="71"/>
      <c r="J525" s="231">
        <f t="shared" si="350"/>
        <v>0</v>
      </c>
      <c r="K525" s="97">
        <f t="shared" si="348"/>
        <v>0</v>
      </c>
      <c r="L525" s="73">
        <f t="shared" si="327"/>
        <v>0</v>
      </c>
      <c r="M525" s="99">
        <f t="shared" si="349"/>
        <v>0</v>
      </c>
      <c r="N525" s="19">
        <f t="shared" si="329"/>
        <v>0</v>
      </c>
      <c r="O525" s="20">
        <f t="shared" si="330"/>
        <v>0</v>
      </c>
      <c r="P525" s="21"/>
      <c r="Q525" s="97">
        <f t="shared" si="331"/>
        <v>0</v>
      </c>
    </row>
    <row r="526" spans="1:17" x14ac:dyDescent="0.3">
      <c r="A526" s="333"/>
      <c r="B526" s="338"/>
      <c r="C526" s="311"/>
      <c r="D526" s="340"/>
      <c r="E526" s="119"/>
      <c r="F526" s="127"/>
      <c r="G526" s="69"/>
      <c r="H526" s="70"/>
      <c r="I526" s="71"/>
      <c r="J526" s="231">
        <f t="shared" si="350"/>
        <v>0</v>
      </c>
      <c r="K526" s="97">
        <f t="shared" si="348"/>
        <v>0</v>
      </c>
      <c r="L526" s="73">
        <f t="shared" si="327"/>
        <v>0</v>
      </c>
      <c r="M526" s="99">
        <f t="shared" si="349"/>
        <v>0</v>
      </c>
      <c r="N526" s="19">
        <f t="shared" si="329"/>
        <v>0</v>
      </c>
      <c r="O526" s="20">
        <f t="shared" si="330"/>
        <v>0</v>
      </c>
      <c r="P526" s="21"/>
      <c r="Q526" s="97">
        <f t="shared" si="331"/>
        <v>0</v>
      </c>
    </row>
    <row r="527" spans="1:17" x14ac:dyDescent="0.3">
      <c r="A527" s="333"/>
      <c r="B527" s="338"/>
      <c r="C527" s="311"/>
      <c r="D527" s="340"/>
      <c r="E527" s="119"/>
      <c r="F527" s="127"/>
      <c r="G527" s="69"/>
      <c r="H527" s="70"/>
      <c r="I527" s="71"/>
      <c r="J527" s="231">
        <f t="shared" si="350"/>
        <v>0</v>
      </c>
      <c r="K527" s="97">
        <f t="shared" si="348"/>
        <v>0</v>
      </c>
      <c r="L527" s="73">
        <f t="shared" si="327"/>
        <v>0</v>
      </c>
      <c r="M527" s="99">
        <f t="shared" si="349"/>
        <v>0</v>
      </c>
      <c r="N527" s="19">
        <f t="shared" si="329"/>
        <v>0</v>
      </c>
      <c r="O527" s="20">
        <f t="shared" si="330"/>
        <v>0</v>
      </c>
      <c r="P527" s="21"/>
      <c r="Q527" s="97">
        <f t="shared" si="331"/>
        <v>0</v>
      </c>
    </row>
    <row r="528" spans="1:17" x14ac:dyDescent="0.3">
      <c r="A528" s="333"/>
      <c r="B528" s="338"/>
      <c r="C528" s="311"/>
      <c r="D528" s="340"/>
      <c r="E528" s="119"/>
      <c r="F528" s="127"/>
      <c r="G528" s="69"/>
      <c r="H528" s="70"/>
      <c r="I528" s="71"/>
      <c r="J528" s="231">
        <f t="shared" si="350"/>
        <v>0</v>
      </c>
      <c r="K528" s="97">
        <f t="shared" si="348"/>
        <v>0</v>
      </c>
      <c r="L528" s="73">
        <f t="shared" si="327"/>
        <v>0</v>
      </c>
      <c r="M528" s="99">
        <f t="shared" si="349"/>
        <v>0</v>
      </c>
      <c r="N528" s="19">
        <f t="shared" si="329"/>
        <v>0</v>
      </c>
      <c r="O528" s="20">
        <f t="shared" si="330"/>
        <v>0</v>
      </c>
      <c r="P528" s="21"/>
      <c r="Q528" s="97">
        <f t="shared" si="331"/>
        <v>0</v>
      </c>
    </row>
    <row r="529" spans="1:17" x14ac:dyDescent="0.3">
      <c r="A529" s="333"/>
      <c r="B529" s="338"/>
      <c r="C529" s="311"/>
      <c r="D529" s="340"/>
      <c r="E529" s="119"/>
      <c r="F529" s="127"/>
      <c r="G529" s="69"/>
      <c r="H529" s="70"/>
      <c r="I529" s="71"/>
      <c r="J529" s="231">
        <f t="shared" si="350"/>
        <v>0</v>
      </c>
      <c r="K529" s="97">
        <f t="shared" si="348"/>
        <v>0</v>
      </c>
      <c r="L529" s="73">
        <f t="shared" si="327"/>
        <v>0</v>
      </c>
      <c r="M529" s="99">
        <f t="shared" si="349"/>
        <v>0</v>
      </c>
      <c r="N529" s="19">
        <f t="shared" si="329"/>
        <v>0</v>
      </c>
      <c r="O529" s="20">
        <f t="shared" si="330"/>
        <v>0</v>
      </c>
      <c r="P529" s="21"/>
      <c r="Q529" s="97">
        <f t="shared" si="331"/>
        <v>0</v>
      </c>
    </row>
    <row r="530" spans="1:17" x14ac:dyDescent="0.3">
      <c r="A530" s="333"/>
      <c r="B530" s="338"/>
      <c r="C530" s="311"/>
      <c r="D530" s="340"/>
      <c r="E530" s="119"/>
      <c r="F530" s="127"/>
      <c r="G530" s="69"/>
      <c r="H530" s="70"/>
      <c r="I530" s="71"/>
      <c r="J530" s="231">
        <f t="shared" si="350"/>
        <v>0</v>
      </c>
      <c r="K530" s="97">
        <f t="shared" si="348"/>
        <v>0</v>
      </c>
      <c r="L530" s="73">
        <f t="shared" si="327"/>
        <v>0</v>
      </c>
      <c r="M530" s="99">
        <f t="shared" si="349"/>
        <v>0</v>
      </c>
      <c r="N530" s="19">
        <f t="shared" si="329"/>
        <v>0</v>
      </c>
      <c r="O530" s="20">
        <f t="shared" si="330"/>
        <v>0</v>
      </c>
      <c r="P530" s="21"/>
      <c r="Q530" s="97">
        <f t="shared" si="331"/>
        <v>0</v>
      </c>
    </row>
    <row r="531" spans="1:17" ht="15" thickBot="1" x14ac:dyDescent="0.35">
      <c r="A531" s="333"/>
      <c r="B531" s="338"/>
      <c r="C531" s="311"/>
      <c r="D531" s="340"/>
      <c r="E531" s="120"/>
      <c r="F531" s="128"/>
      <c r="G531" s="75"/>
      <c r="H531" s="76"/>
      <c r="I531" s="77"/>
      <c r="J531" s="231">
        <f t="shared" si="350"/>
        <v>0</v>
      </c>
      <c r="K531" s="98">
        <f t="shared" si="348"/>
        <v>0</v>
      </c>
      <c r="L531" s="79">
        <f t="shared" si="327"/>
        <v>0</v>
      </c>
      <c r="M531" s="100">
        <f t="shared" si="349"/>
        <v>0</v>
      </c>
      <c r="N531" s="81">
        <f t="shared" si="329"/>
        <v>0</v>
      </c>
      <c r="O531" s="82">
        <f t="shared" si="330"/>
        <v>0</v>
      </c>
      <c r="P531" s="83"/>
      <c r="Q531" s="98">
        <f t="shared" si="331"/>
        <v>0</v>
      </c>
    </row>
    <row r="532" spans="1:17" ht="15" thickBot="1" x14ac:dyDescent="0.35">
      <c r="A532" s="334"/>
      <c r="B532" s="335" t="s">
        <v>173</v>
      </c>
      <c r="C532" s="335"/>
      <c r="D532" s="336"/>
      <c r="E532" s="122">
        <f t="shared" ref="E532:O532" si="351">SUM(E521:E531)</f>
        <v>0</v>
      </c>
      <c r="F532" s="131"/>
      <c r="G532" s="125">
        <f t="shared" si="351"/>
        <v>0</v>
      </c>
      <c r="H532" s="92">
        <f t="shared" si="351"/>
        <v>0</v>
      </c>
      <c r="I532" s="92">
        <f t="shared" si="351"/>
        <v>0</v>
      </c>
      <c r="J532" s="116">
        <f t="shared" si="351"/>
        <v>0</v>
      </c>
      <c r="K532" s="93">
        <f t="shared" si="351"/>
        <v>0</v>
      </c>
      <c r="L532" s="93">
        <f t="shared" si="351"/>
        <v>0</v>
      </c>
      <c r="M532" s="94">
        <f t="shared" si="351"/>
        <v>0</v>
      </c>
      <c r="N532" s="95">
        <f t="shared" si="351"/>
        <v>0</v>
      </c>
      <c r="O532" s="96">
        <f t="shared" si="351"/>
        <v>0</v>
      </c>
      <c r="P532" s="86"/>
      <c r="Q532" s="93">
        <f t="shared" ref="Q532" si="352">SUM(Q521:Q531)</f>
        <v>0</v>
      </c>
    </row>
    <row r="533" spans="1:17" ht="28.8" x14ac:dyDescent="0.3">
      <c r="A533" s="157" t="s">
        <v>69</v>
      </c>
      <c r="B533" s="337">
        <v>19</v>
      </c>
      <c r="C533" s="310" t="s">
        <v>125</v>
      </c>
      <c r="D533" s="339"/>
      <c r="E533" s="118"/>
      <c r="F533" s="130"/>
      <c r="G533" s="56"/>
      <c r="H533" s="57"/>
      <c r="I533" s="58"/>
      <c r="J533" s="231">
        <f>SUM(G533:I533)</f>
        <v>0</v>
      </c>
      <c r="K533" s="39">
        <f t="shared" ref="K533:K543" si="353">E533*J533</f>
        <v>0</v>
      </c>
      <c r="L533" s="17">
        <f t="shared" ref="L533:L543" si="354">25%*K533</f>
        <v>0</v>
      </c>
      <c r="M533" s="40">
        <f t="shared" ref="M533:M543" si="355">ROUND(SUM(K533:L533),0)</f>
        <v>0</v>
      </c>
      <c r="N533" s="19">
        <f t="shared" si="337"/>
        <v>0</v>
      </c>
      <c r="O533" s="20">
        <f t="shared" si="338"/>
        <v>0</v>
      </c>
      <c r="P533" s="21"/>
      <c r="Q533" s="39">
        <f t="shared" si="339"/>
        <v>0</v>
      </c>
    </row>
    <row r="534" spans="1:17" x14ac:dyDescent="0.3">
      <c r="A534" s="158"/>
      <c r="B534" s="338"/>
      <c r="C534" s="311"/>
      <c r="D534" s="340"/>
      <c r="E534" s="119"/>
      <c r="F534" s="127"/>
      <c r="G534" s="69"/>
      <c r="H534" s="70"/>
      <c r="I534" s="71"/>
      <c r="J534" s="231">
        <f t="shared" ref="J534:J543" si="356">SUM(G534:I534)</f>
        <v>0</v>
      </c>
      <c r="K534" s="97">
        <f t="shared" si="353"/>
        <v>0</v>
      </c>
      <c r="L534" s="73">
        <f t="shared" si="354"/>
        <v>0</v>
      </c>
      <c r="M534" s="99">
        <f t="shared" si="355"/>
        <v>0</v>
      </c>
      <c r="N534" s="19">
        <f t="shared" si="337"/>
        <v>0</v>
      </c>
      <c r="O534" s="20">
        <f t="shared" si="338"/>
        <v>0</v>
      </c>
      <c r="P534" s="21"/>
      <c r="Q534" s="97">
        <f t="shared" si="339"/>
        <v>0</v>
      </c>
    </row>
    <row r="535" spans="1:17" x14ac:dyDescent="0.3">
      <c r="A535" s="158"/>
      <c r="B535" s="338"/>
      <c r="C535" s="311"/>
      <c r="D535" s="340"/>
      <c r="E535" s="119"/>
      <c r="F535" s="127"/>
      <c r="G535" s="69"/>
      <c r="H535" s="70"/>
      <c r="I535" s="71"/>
      <c r="J535" s="231">
        <f t="shared" si="356"/>
        <v>0</v>
      </c>
      <c r="K535" s="97">
        <f t="shared" si="353"/>
        <v>0</v>
      </c>
      <c r="L535" s="73">
        <f t="shared" si="354"/>
        <v>0</v>
      </c>
      <c r="M535" s="99">
        <f t="shared" si="355"/>
        <v>0</v>
      </c>
      <c r="N535" s="19">
        <f t="shared" si="337"/>
        <v>0</v>
      </c>
      <c r="O535" s="20">
        <f t="shared" si="338"/>
        <v>0</v>
      </c>
      <c r="P535" s="21"/>
      <c r="Q535" s="97">
        <f t="shared" si="339"/>
        <v>0</v>
      </c>
    </row>
    <row r="536" spans="1:17" x14ac:dyDescent="0.3">
      <c r="A536" s="158"/>
      <c r="B536" s="338"/>
      <c r="C536" s="311"/>
      <c r="D536" s="340"/>
      <c r="E536" s="119"/>
      <c r="F536" s="127"/>
      <c r="G536" s="69"/>
      <c r="H536" s="70"/>
      <c r="I536" s="71"/>
      <c r="J536" s="231">
        <f t="shared" si="356"/>
        <v>0</v>
      </c>
      <c r="K536" s="97">
        <f t="shared" si="353"/>
        <v>0</v>
      </c>
      <c r="L536" s="73">
        <f t="shared" si="354"/>
        <v>0</v>
      </c>
      <c r="M536" s="99">
        <f t="shared" si="355"/>
        <v>0</v>
      </c>
      <c r="N536" s="19">
        <f t="shared" si="337"/>
        <v>0</v>
      </c>
      <c r="O536" s="20">
        <f t="shared" si="338"/>
        <v>0</v>
      </c>
      <c r="P536" s="21"/>
      <c r="Q536" s="97">
        <f t="shared" si="339"/>
        <v>0</v>
      </c>
    </row>
    <row r="537" spans="1:17" x14ac:dyDescent="0.3">
      <c r="A537" s="158"/>
      <c r="B537" s="338"/>
      <c r="C537" s="311"/>
      <c r="D537" s="340"/>
      <c r="E537" s="119"/>
      <c r="F537" s="127"/>
      <c r="G537" s="69"/>
      <c r="H537" s="70"/>
      <c r="I537" s="71"/>
      <c r="J537" s="231">
        <f t="shared" si="356"/>
        <v>0</v>
      </c>
      <c r="K537" s="97">
        <f t="shared" si="353"/>
        <v>0</v>
      </c>
      <c r="L537" s="73">
        <f t="shared" si="354"/>
        <v>0</v>
      </c>
      <c r="M537" s="99">
        <f t="shared" si="355"/>
        <v>0</v>
      </c>
      <c r="N537" s="19">
        <f t="shared" si="337"/>
        <v>0</v>
      </c>
      <c r="O537" s="20">
        <f t="shared" si="338"/>
        <v>0</v>
      </c>
      <c r="P537" s="21"/>
      <c r="Q537" s="97">
        <f t="shared" si="339"/>
        <v>0</v>
      </c>
    </row>
    <row r="538" spans="1:17" x14ac:dyDescent="0.3">
      <c r="A538" s="158"/>
      <c r="B538" s="338"/>
      <c r="C538" s="311"/>
      <c r="D538" s="340"/>
      <c r="E538" s="119"/>
      <c r="F538" s="127"/>
      <c r="G538" s="69"/>
      <c r="H538" s="70"/>
      <c r="I538" s="71"/>
      <c r="J538" s="231">
        <f t="shared" si="356"/>
        <v>0</v>
      </c>
      <c r="K538" s="97">
        <f t="shared" si="353"/>
        <v>0</v>
      </c>
      <c r="L538" s="73">
        <f t="shared" si="354"/>
        <v>0</v>
      </c>
      <c r="M538" s="99">
        <f t="shared" si="355"/>
        <v>0</v>
      </c>
      <c r="N538" s="19">
        <f t="shared" si="337"/>
        <v>0</v>
      </c>
      <c r="O538" s="20">
        <f t="shared" si="338"/>
        <v>0</v>
      </c>
      <c r="P538" s="21"/>
      <c r="Q538" s="97">
        <f t="shared" si="339"/>
        <v>0</v>
      </c>
    </row>
    <row r="539" spans="1:17" x14ac:dyDescent="0.3">
      <c r="A539" s="158"/>
      <c r="B539" s="338"/>
      <c r="C539" s="311"/>
      <c r="D539" s="340"/>
      <c r="E539" s="119"/>
      <c r="F539" s="127"/>
      <c r="G539" s="69"/>
      <c r="H539" s="70"/>
      <c r="I539" s="71"/>
      <c r="J539" s="231">
        <f t="shared" si="356"/>
        <v>0</v>
      </c>
      <c r="K539" s="97">
        <f t="shared" si="353"/>
        <v>0</v>
      </c>
      <c r="L539" s="73">
        <f t="shared" si="354"/>
        <v>0</v>
      </c>
      <c r="M539" s="99">
        <f t="shared" si="355"/>
        <v>0</v>
      </c>
      <c r="N539" s="19">
        <f t="shared" si="337"/>
        <v>0</v>
      </c>
      <c r="O539" s="20">
        <f t="shared" si="338"/>
        <v>0</v>
      </c>
      <c r="P539" s="21"/>
      <c r="Q539" s="97">
        <f t="shared" si="339"/>
        <v>0</v>
      </c>
    </row>
    <row r="540" spans="1:17" x14ac:dyDescent="0.3">
      <c r="A540" s="158"/>
      <c r="B540" s="338"/>
      <c r="C540" s="311"/>
      <c r="D540" s="340"/>
      <c r="E540" s="119"/>
      <c r="F540" s="127"/>
      <c r="G540" s="69"/>
      <c r="H540" s="70"/>
      <c r="I540" s="71"/>
      <c r="J540" s="231">
        <f t="shared" si="356"/>
        <v>0</v>
      </c>
      <c r="K540" s="97">
        <f t="shared" si="353"/>
        <v>0</v>
      </c>
      <c r="L540" s="73">
        <f t="shared" si="354"/>
        <v>0</v>
      </c>
      <c r="M540" s="99">
        <f t="shared" si="355"/>
        <v>0</v>
      </c>
      <c r="N540" s="19">
        <f t="shared" si="337"/>
        <v>0</v>
      </c>
      <c r="O540" s="20">
        <f t="shared" si="338"/>
        <v>0</v>
      </c>
      <c r="P540" s="21"/>
      <c r="Q540" s="97">
        <f t="shared" si="339"/>
        <v>0</v>
      </c>
    </row>
    <row r="541" spans="1:17" x14ac:dyDescent="0.3">
      <c r="A541" s="158"/>
      <c r="B541" s="338"/>
      <c r="C541" s="311"/>
      <c r="D541" s="340"/>
      <c r="E541" s="119"/>
      <c r="F541" s="127"/>
      <c r="G541" s="69"/>
      <c r="H541" s="70"/>
      <c r="I541" s="71"/>
      <c r="J541" s="231">
        <f t="shared" si="356"/>
        <v>0</v>
      </c>
      <c r="K541" s="97">
        <f t="shared" si="353"/>
        <v>0</v>
      </c>
      <c r="L541" s="73">
        <f t="shared" si="354"/>
        <v>0</v>
      </c>
      <c r="M541" s="99">
        <f t="shared" si="355"/>
        <v>0</v>
      </c>
      <c r="N541" s="19">
        <f t="shared" si="337"/>
        <v>0</v>
      </c>
      <c r="O541" s="20">
        <f t="shared" si="338"/>
        <v>0</v>
      </c>
      <c r="P541" s="21"/>
      <c r="Q541" s="97">
        <f t="shared" si="339"/>
        <v>0</v>
      </c>
    </row>
    <row r="542" spans="1:17" x14ac:dyDescent="0.3">
      <c r="A542" s="158"/>
      <c r="B542" s="338"/>
      <c r="C542" s="311"/>
      <c r="D542" s="340"/>
      <c r="E542" s="119"/>
      <c r="F542" s="127"/>
      <c r="G542" s="69"/>
      <c r="H542" s="70"/>
      <c r="I542" s="71"/>
      <c r="J542" s="231">
        <f t="shared" si="356"/>
        <v>0</v>
      </c>
      <c r="K542" s="97">
        <f t="shared" si="353"/>
        <v>0</v>
      </c>
      <c r="L542" s="73">
        <f t="shared" si="354"/>
        <v>0</v>
      </c>
      <c r="M542" s="99">
        <f t="shared" si="355"/>
        <v>0</v>
      </c>
      <c r="N542" s="19">
        <f t="shared" si="337"/>
        <v>0</v>
      </c>
      <c r="O542" s="20">
        <f t="shared" si="338"/>
        <v>0</v>
      </c>
      <c r="P542" s="21"/>
      <c r="Q542" s="97">
        <f t="shared" si="339"/>
        <v>0</v>
      </c>
    </row>
    <row r="543" spans="1:17" ht="15" thickBot="1" x14ac:dyDescent="0.35">
      <c r="A543" s="158"/>
      <c r="B543" s="338"/>
      <c r="C543" s="311"/>
      <c r="D543" s="340"/>
      <c r="E543" s="120"/>
      <c r="F543" s="128"/>
      <c r="G543" s="75"/>
      <c r="H543" s="76"/>
      <c r="I543" s="77"/>
      <c r="J543" s="231">
        <f t="shared" si="356"/>
        <v>0</v>
      </c>
      <c r="K543" s="98">
        <f t="shared" si="353"/>
        <v>0</v>
      </c>
      <c r="L543" s="79">
        <f t="shared" si="354"/>
        <v>0</v>
      </c>
      <c r="M543" s="100">
        <f t="shared" si="355"/>
        <v>0</v>
      </c>
      <c r="N543" s="81">
        <f t="shared" si="337"/>
        <v>0</v>
      </c>
      <c r="O543" s="82">
        <f t="shared" si="338"/>
        <v>0</v>
      </c>
      <c r="P543" s="83"/>
      <c r="Q543" s="98">
        <f t="shared" si="339"/>
        <v>0</v>
      </c>
    </row>
    <row r="544" spans="1:17" ht="15" thickBot="1" x14ac:dyDescent="0.35">
      <c r="A544" s="158"/>
      <c r="B544" s="335" t="s">
        <v>174</v>
      </c>
      <c r="C544" s="335"/>
      <c r="D544" s="336"/>
      <c r="E544" s="122">
        <f t="shared" ref="E544:O544" si="357">SUM(E533:E543)</f>
        <v>0</v>
      </c>
      <c r="F544" s="131"/>
      <c r="G544" s="125">
        <f t="shared" si="357"/>
        <v>0</v>
      </c>
      <c r="H544" s="92">
        <f t="shared" si="357"/>
        <v>0</v>
      </c>
      <c r="I544" s="92">
        <f t="shared" si="357"/>
        <v>0</v>
      </c>
      <c r="J544" s="116">
        <f t="shared" si="357"/>
        <v>0</v>
      </c>
      <c r="K544" s="93">
        <f t="shared" si="357"/>
        <v>0</v>
      </c>
      <c r="L544" s="93">
        <f t="shared" si="357"/>
        <v>0</v>
      </c>
      <c r="M544" s="94">
        <f t="shared" si="357"/>
        <v>0</v>
      </c>
      <c r="N544" s="95">
        <f t="shared" si="357"/>
        <v>0</v>
      </c>
      <c r="O544" s="96">
        <f t="shared" si="357"/>
        <v>0</v>
      </c>
      <c r="P544" s="86"/>
      <c r="Q544" s="93">
        <f t="shared" ref="Q544" si="358">SUM(Q533:Q543)</f>
        <v>0</v>
      </c>
    </row>
    <row r="545" spans="1:17" x14ac:dyDescent="0.3">
      <c r="A545" s="158"/>
      <c r="B545" s="337">
        <v>20</v>
      </c>
      <c r="C545" s="310" t="s">
        <v>126</v>
      </c>
      <c r="D545" s="339"/>
      <c r="E545" s="118"/>
      <c r="F545" s="130"/>
      <c r="G545" s="56"/>
      <c r="H545" s="57"/>
      <c r="I545" s="58"/>
      <c r="J545" s="231">
        <f>SUM(G545:I545)</f>
        <v>0</v>
      </c>
      <c r="K545" s="39">
        <f t="shared" ref="K545:K555" si="359">E545*J545</f>
        <v>0</v>
      </c>
      <c r="L545" s="17">
        <f t="shared" ref="L545:L555" si="360">25%*K545</f>
        <v>0</v>
      </c>
      <c r="M545" s="40">
        <f t="shared" ref="M545:M555" si="361">ROUND(SUM(K545:L545),0)</f>
        <v>0</v>
      </c>
      <c r="N545" s="19">
        <f t="shared" ref="N545:N555" si="362">$N$4*$M545</f>
        <v>0</v>
      </c>
      <c r="O545" s="20">
        <f t="shared" ref="O545:O555" si="363">$O$4*$M545</f>
        <v>0</v>
      </c>
      <c r="P545" s="21"/>
      <c r="Q545" s="39">
        <f t="shared" ref="Q545:Q555" si="364">ROUND(SUM($N545:$P545),0)</f>
        <v>0</v>
      </c>
    </row>
    <row r="546" spans="1:17" x14ac:dyDescent="0.3">
      <c r="A546" s="158"/>
      <c r="B546" s="338"/>
      <c r="C546" s="311"/>
      <c r="D546" s="340"/>
      <c r="E546" s="119"/>
      <c r="F546" s="127"/>
      <c r="G546" s="69"/>
      <c r="H546" s="70"/>
      <c r="I546" s="71"/>
      <c r="J546" s="231">
        <f t="shared" ref="J546:J555" si="365">SUM(G546:I546)</f>
        <v>0</v>
      </c>
      <c r="K546" s="97">
        <f t="shared" si="359"/>
        <v>0</v>
      </c>
      <c r="L546" s="73">
        <f t="shared" si="360"/>
        <v>0</v>
      </c>
      <c r="M546" s="99">
        <f t="shared" si="361"/>
        <v>0</v>
      </c>
      <c r="N546" s="19">
        <f t="shared" si="362"/>
        <v>0</v>
      </c>
      <c r="O546" s="20">
        <f t="shared" si="363"/>
        <v>0</v>
      </c>
      <c r="P546" s="21"/>
      <c r="Q546" s="97">
        <f t="shared" si="364"/>
        <v>0</v>
      </c>
    </row>
    <row r="547" spans="1:17" x14ac:dyDescent="0.3">
      <c r="A547" s="158"/>
      <c r="B547" s="338"/>
      <c r="C547" s="311"/>
      <c r="D547" s="340"/>
      <c r="E547" s="119"/>
      <c r="F547" s="127"/>
      <c r="G547" s="69"/>
      <c r="H547" s="70"/>
      <c r="I547" s="71"/>
      <c r="J547" s="231">
        <f t="shared" si="365"/>
        <v>0</v>
      </c>
      <c r="K547" s="97">
        <f t="shared" si="359"/>
        <v>0</v>
      </c>
      <c r="L547" s="73">
        <f t="shared" si="360"/>
        <v>0</v>
      </c>
      <c r="M547" s="99">
        <f t="shared" si="361"/>
        <v>0</v>
      </c>
      <c r="N547" s="19">
        <f t="shared" si="362"/>
        <v>0</v>
      </c>
      <c r="O547" s="20">
        <f t="shared" si="363"/>
        <v>0</v>
      </c>
      <c r="P547" s="21"/>
      <c r="Q547" s="97">
        <f t="shared" si="364"/>
        <v>0</v>
      </c>
    </row>
    <row r="548" spans="1:17" x14ac:dyDescent="0.3">
      <c r="A548" s="158"/>
      <c r="B548" s="338"/>
      <c r="C548" s="311"/>
      <c r="D548" s="340"/>
      <c r="E548" s="119"/>
      <c r="F548" s="127"/>
      <c r="G548" s="69"/>
      <c r="H548" s="70"/>
      <c r="I548" s="71"/>
      <c r="J548" s="231">
        <f t="shared" si="365"/>
        <v>0</v>
      </c>
      <c r="K548" s="97">
        <f t="shared" si="359"/>
        <v>0</v>
      </c>
      <c r="L548" s="73">
        <f t="shared" si="360"/>
        <v>0</v>
      </c>
      <c r="M548" s="99">
        <f t="shared" si="361"/>
        <v>0</v>
      </c>
      <c r="N548" s="19">
        <f t="shared" si="362"/>
        <v>0</v>
      </c>
      <c r="O548" s="20">
        <f t="shared" si="363"/>
        <v>0</v>
      </c>
      <c r="P548" s="21"/>
      <c r="Q548" s="97">
        <f t="shared" si="364"/>
        <v>0</v>
      </c>
    </row>
    <row r="549" spans="1:17" x14ac:dyDescent="0.3">
      <c r="A549" s="158"/>
      <c r="B549" s="338"/>
      <c r="C549" s="311"/>
      <c r="D549" s="340"/>
      <c r="E549" s="119"/>
      <c r="F549" s="127"/>
      <c r="G549" s="69"/>
      <c r="H549" s="70"/>
      <c r="I549" s="71"/>
      <c r="J549" s="231">
        <f t="shared" si="365"/>
        <v>0</v>
      </c>
      <c r="K549" s="97">
        <f t="shared" si="359"/>
        <v>0</v>
      </c>
      <c r="L549" s="73">
        <f t="shared" si="360"/>
        <v>0</v>
      </c>
      <c r="M549" s="99">
        <f t="shared" si="361"/>
        <v>0</v>
      </c>
      <c r="N549" s="19">
        <f t="shared" si="362"/>
        <v>0</v>
      </c>
      <c r="O549" s="20">
        <f t="shared" si="363"/>
        <v>0</v>
      </c>
      <c r="P549" s="21"/>
      <c r="Q549" s="97">
        <f t="shared" si="364"/>
        <v>0</v>
      </c>
    </row>
    <row r="550" spans="1:17" x14ac:dyDescent="0.3">
      <c r="A550" s="158"/>
      <c r="B550" s="338"/>
      <c r="C550" s="311"/>
      <c r="D550" s="340"/>
      <c r="E550" s="119"/>
      <c r="F550" s="127"/>
      <c r="G550" s="69"/>
      <c r="H550" s="70"/>
      <c r="I550" s="71"/>
      <c r="J550" s="231">
        <f t="shared" si="365"/>
        <v>0</v>
      </c>
      <c r="K550" s="97">
        <f t="shared" si="359"/>
        <v>0</v>
      </c>
      <c r="L550" s="73">
        <f t="shared" si="360"/>
        <v>0</v>
      </c>
      <c r="M550" s="99">
        <f t="shared" si="361"/>
        <v>0</v>
      </c>
      <c r="N550" s="19">
        <f t="shared" si="362"/>
        <v>0</v>
      </c>
      <c r="O550" s="20">
        <f t="shared" si="363"/>
        <v>0</v>
      </c>
      <c r="P550" s="21"/>
      <c r="Q550" s="97">
        <f t="shared" si="364"/>
        <v>0</v>
      </c>
    </row>
    <row r="551" spans="1:17" x14ac:dyDescent="0.3">
      <c r="A551" s="158"/>
      <c r="B551" s="338"/>
      <c r="C551" s="311"/>
      <c r="D551" s="340"/>
      <c r="E551" s="119"/>
      <c r="F551" s="127"/>
      <c r="G551" s="69"/>
      <c r="H551" s="70"/>
      <c r="I551" s="71"/>
      <c r="J551" s="231">
        <f t="shared" si="365"/>
        <v>0</v>
      </c>
      <c r="K551" s="97">
        <f t="shared" si="359"/>
        <v>0</v>
      </c>
      <c r="L551" s="73">
        <f t="shared" si="360"/>
        <v>0</v>
      </c>
      <c r="M551" s="99">
        <f t="shared" si="361"/>
        <v>0</v>
      </c>
      <c r="N551" s="19">
        <f t="shared" si="362"/>
        <v>0</v>
      </c>
      <c r="O551" s="20">
        <f t="shared" si="363"/>
        <v>0</v>
      </c>
      <c r="P551" s="21"/>
      <c r="Q551" s="97">
        <f t="shared" si="364"/>
        <v>0</v>
      </c>
    </row>
    <row r="552" spans="1:17" x14ac:dyDescent="0.3">
      <c r="A552" s="158"/>
      <c r="B552" s="338"/>
      <c r="C552" s="311"/>
      <c r="D552" s="340"/>
      <c r="E552" s="119"/>
      <c r="F552" s="127"/>
      <c r="G552" s="69"/>
      <c r="H552" s="70"/>
      <c r="I552" s="71"/>
      <c r="J552" s="231">
        <f t="shared" si="365"/>
        <v>0</v>
      </c>
      <c r="K552" s="97">
        <f t="shared" si="359"/>
        <v>0</v>
      </c>
      <c r="L552" s="73">
        <f t="shared" si="360"/>
        <v>0</v>
      </c>
      <c r="M552" s="99">
        <f t="shared" si="361"/>
        <v>0</v>
      </c>
      <c r="N552" s="19">
        <f t="shared" si="362"/>
        <v>0</v>
      </c>
      <c r="O552" s="20">
        <f t="shared" si="363"/>
        <v>0</v>
      </c>
      <c r="P552" s="21"/>
      <c r="Q552" s="97">
        <f t="shared" si="364"/>
        <v>0</v>
      </c>
    </row>
    <row r="553" spans="1:17" x14ac:dyDescent="0.3">
      <c r="A553" s="158"/>
      <c r="B553" s="338"/>
      <c r="C553" s="311"/>
      <c r="D553" s="340"/>
      <c r="E553" s="119"/>
      <c r="F553" s="127"/>
      <c r="G553" s="69"/>
      <c r="H553" s="70"/>
      <c r="I553" s="71"/>
      <c r="J553" s="231">
        <f t="shared" si="365"/>
        <v>0</v>
      </c>
      <c r="K553" s="97">
        <f t="shared" si="359"/>
        <v>0</v>
      </c>
      <c r="L553" s="73">
        <f t="shared" si="360"/>
        <v>0</v>
      </c>
      <c r="M553" s="99">
        <f t="shared" si="361"/>
        <v>0</v>
      </c>
      <c r="N553" s="19">
        <f t="shared" si="362"/>
        <v>0</v>
      </c>
      <c r="O553" s="20">
        <f t="shared" si="363"/>
        <v>0</v>
      </c>
      <c r="P553" s="21"/>
      <c r="Q553" s="97">
        <f t="shared" si="364"/>
        <v>0</v>
      </c>
    </row>
    <row r="554" spans="1:17" x14ac:dyDescent="0.3">
      <c r="A554" s="158"/>
      <c r="B554" s="338"/>
      <c r="C554" s="311"/>
      <c r="D554" s="340"/>
      <c r="E554" s="119"/>
      <c r="F554" s="127"/>
      <c r="G554" s="69"/>
      <c r="H554" s="70"/>
      <c r="I554" s="71"/>
      <c r="J554" s="231">
        <f t="shared" si="365"/>
        <v>0</v>
      </c>
      <c r="K554" s="97">
        <f t="shared" si="359"/>
        <v>0</v>
      </c>
      <c r="L554" s="73">
        <f t="shared" si="360"/>
        <v>0</v>
      </c>
      <c r="M554" s="99">
        <f t="shared" si="361"/>
        <v>0</v>
      </c>
      <c r="N554" s="19">
        <f t="shared" si="362"/>
        <v>0</v>
      </c>
      <c r="O554" s="20">
        <f t="shared" si="363"/>
        <v>0</v>
      </c>
      <c r="P554" s="21"/>
      <c r="Q554" s="97">
        <f t="shared" si="364"/>
        <v>0</v>
      </c>
    </row>
    <row r="555" spans="1:17" ht="15" thickBot="1" x14ac:dyDescent="0.35">
      <c r="A555" s="158"/>
      <c r="B555" s="338"/>
      <c r="C555" s="311"/>
      <c r="D555" s="340"/>
      <c r="E555" s="120"/>
      <c r="F555" s="128"/>
      <c r="G555" s="75"/>
      <c r="H555" s="76"/>
      <c r="I555" s="77"/>
      <c r="J555" s="231">
        <f t="shared" si="365"/>
        <v>0</v>
      </c>
      <c r="K555" s="98">
        <f t="shared" si="359"/>
        <v>0</v>
      </c>
      <c r="L555" s="79">
        <f t="shared" si="360"/>
        <v>0</v>
      </c>
      <c r="M555" s="100">
        <f t="shared" si="361"/>
        <v>0</v>
      </c>
      <c r="N555" s="81">
        <f t="shared" si="362"/>
        <v>0</v>
      </c>
      <c r="O555" s="82">
        <f t="shared" si="363"/>
        <v>0</v>
      </c>
      <c r="P555" s="83"/>
      <c r="Q555" s="98">
        <f t="shared" si="364"/>
        <v>0</v>
      </c>
    </row>
    <row r="556" spans="1:17" ht="15" thickBot="1" x14ac:dyDescent="0.35">
      <c r="A556" s="158"/>
      <c r="B556" s="335" t="s">
        <v>175</v>
      </c>
      <c r="C556" s="335"/>
      <c r="D556" s="336"/>
      <c r="E556" s="122">
        <f t="shared" ref="E556:O556" si="366">SUM(E545:E555)</f>
        <v>0</v>
      </c>
      <c r="F556" s="131"/>
      <c r="G556" s="125">
        <f t="shared" si="366"/>
        <v>0</v>
      </c>
      <c r="H556" s="92">
        <f t="shared" si="366"/>
        <v>0</v>
      </c>
      <c r="I556" s="92">
        <f t="shared" si="366"/>
        <v>0</v>
      </c>
      <c r="J556" s="116">
        <f t="shared" si="366"/>
        <v>0</v>
      </c>
      <c r="K556" s="93">
        <f t="shared" si="366"/>
        <v>0</v>
      </c>
      <c r="L556" s="93">
        <f t="shared" si="366"/>
        <v>0</v>
      </c>
      <c r="M556" s="94">
        <f t="shared" si="366"/>
        <v>0</v>
      </c>
      <c r="N556" s="95">
        <f t="shared" si="366"/>
        <v>0</v>
      </c>
      <c r="O556" s="96">
        <f t="shared" si="366"/>
        <v>0</v>
      </c>
      <c r="P556" s="86"/>
      <c r="Q556" s="93">
        <f t="shared" ref="Q556" si="367">SUM(Q545:Q555)</f>
        <v>0</v>
      </c>
    </row>
    <row r="557" spans="1:17" ht="15" thickBot="1" x14ac:dyDescent="0.35">
      <c r="A557" s="285" t="s">
        <v>71</v>
      </c>
      <c r="B557" s="286"/>
      <c r="C557" s="286"/>
      <c r="D557" s="362"/>
      <c r="E557" s="123">
        <f>E556+E544+E532+E520+E508+E496+E484+E472+E460+E448+E436+E424+E412+E400+E388+E376+E364+E352+E340+E328+E316+E304+E292+E280+E268+E256+E244+E232+E220+E208+E196+E184+E172+E160+E148+E136+E124+E112+E100+E88+E76+E64+E52+E40+E28+E16</f>
        <v>0</v>
      </c>
      <c r="F557" s="132"/>
      <c r="G557" s="126"/>
      <c r="H557" s="102"/>
      <c r="I557" s="102"/>
      <c r="J557" s="232"/>
      <c r="K557" s="101">
        <f t="shared" ref="K557:Q557" si="368">K556+K544+K532+K520+K508+K496+K484+K472+K460+K448+K436+K424+K412+K400+K388+K376+K364+K352+K340+K328+K316+K304+K292+K280+K268+K256+K244+K232+K220+K208+K196+K184+K172+K160+K148+K136+K124+K112+K100+K88+K76+K64+K52+K40+K28+K16</f>
        <v>0</v>
      </c>
      <c r="L557" s="101">
        <f t="shared" si="368"/>
        <v>0</v>
      </c>
      <c r="M557" s="101">
        <f t="shared" si="368"/>
        <v>0</v>
      </c>
      <c r="N557" s="101">
        <f t="shared" si="368"/>
        <v>0</v>
      </c>
      <c r="O557" s="101">
        <f t="shared" si="368"/>
        <v>0</v>
      </c>
      <c r="P557" s="101">
        <f t="shared" si="368"/>
        <v>0</v>
      </c>
      <c r="Q557" s="103">
        <f t="shared" si="368"/>
        <v>0</v>
      </c>
    </row>
    <row r="629" spans="1:16" s="1" customFormat="1" x14ac:dyDescent="0.3">
      <c r="A629" s="22"/>
      <c r="B629" s="22"/>
      <c r="C629" s="22"/>
      <c r="D629" s="55"/>
      <c r="E629" s="88"/>
      <c r="F629" s="88"/>
      <c r="G629" s="22"/>
      <c r="H629" s="22"/>
      <c r="I629" s="22"/>
      <c r="J629" s="187"/>
      <c r="N629" s="22"/>
      <c r="O629" s="22"/>
      <c r="P629" s="22"/>
    </row>
    <row r="677" spans="10:10" s="22" customFormat="1" ht="14.4" customHeight="1" x14ac:dyDescent="0.3">
      <c r="J677" s="187"/>
    </row>
    <row r="713" spans="10:10" s="22" customFormat="1" ht="14.4" customHeight="1" x14ac:dyDescent="0.3">
      <c r="J713" s="187"/>
    </row>
    <row r="724" spans="10:10" s="22" customFormat="1" ht="15" customHeight="1" x14ac:dyDescent="0.3">
      <c r="J724" s="187"/>
    </row>
    <row r="736" spans="10:10" s="22" customFormat="1" ht="15" customHeight="1" x14ac:dyDescent="0.3">
      <c r="J736" s="187"/>
    </row>
    <row r="748" spans="10:10" s="22" customFormat="1" ht="15" customHeight="1" x14ac:dyDescent="0.3">
      <c r="J748" s="187"/>
    </row>
  </sheetData>
  <mergeCells count="205">
    <mergeCell ref="P2:P3"/>
    <mergeCell ref="Q2:Q4"/>
    <mergeCell ref="B3:D3"/>
    <mergeCell ref="B4:D4"/>
    <mergeCell ref="B5:B15"/>
    <mergeCell ref="C5:C15"/>
    <mergeCell ref="D5:D15"/>
    <mergeCell ref="G1:M1"/>
    <mergeCell ref="N1:Q1"/>
    <mergeCell ref="B2:D2"/>
    <mergeCell ref="E2:E4"/>
    <mergeCell ref="F2:J3"/>
    <mergeCell ref="K2:K4"/>
    <mergeCell ref="L2:L4"/>
    <mergeCell ref="M2:M4"/>
    <mergeCell ref="N2:N3"/>
    <mergeCell ref="O2:O3"/>
    <mergeCell ref="B40:D40"/>
    <mergeCell ref="B41:B51"/>
    <mergeCell ref="C41:C51"/>
    <mergeCell ref="D41:D51"/>
    <mergeCell ref="B52:D52"/>
    <mergeCell ref="B53:B63"/>
    <mergeCell ref="C53:C63"/>
    <mergeCell ref="D53:D63"/>
    <mergeCell ref="B16:D16"/>
    <mergeCell ref="B17:B27"/>
    <mergeCell ref="C17:C27"/>
    <mergeCell ref="D17:D27"/>
    <mergeCell ref="B28:D28"/>
    <mergeCell ref="B29:B39"/>
    <mergeCell ref="C29:C39"/>
    <mergeCell ref="D29:D39"/>
    <mergeCell ref="B88:D88"/>
    <mergeCell ref="B89:B99"/>
    <mergeCell ref="C89:C99"/>
    <mergeCell ref="D89:D99"/>
    <mergeCell ref="B100:D100"/>
    <mergeCell ref="B101:B111"/>
    <mergeCell ref="C101:C111"/>
    <mergeCell ref="D101:D111"/>
    <mergeCell ref="B64:D64"/>
    <mergeCell ref="B65:B75"/>
    <mergeCell ref="C65:C75"/>
    <mergeCell ref="D65:D75"/>
    <mergeCell ref="B76:D76"/>
    <mergeCell ref="B77:B87"/>
    <mergeCell ref="C77:C87"/>
    <mergeCell ref="D77:D87"/>
    <mergeCell ref="B136:D136"/>
    <mergeCell ref="B137:B147"/>
    <mergeCell ref="C137:C147"/>
    <mergeCell ref="D137:D147"/>
    <mergeCell ref="B148:D148"/>
    <mergeCell ref="B149:B159"/>
    <mergeCell ref="C149:C159"/>
    <mergeCell ref="D149:D159"/>
    <mergeCell ref="B112:D112"/>
    <mergeCell ref="B113:B123"/>
    <mergeCell ref="C113:C123"/>
    <mergeCell ref="D113:D123"/>
    <mergeCell ref="B124:D124"/>
    <mergeCell ref="B125:B135"/>
    <mergeCell ref="C125:C135"/>
    <mergeCell ref="D125:D135"/>
    <mergeCell ref="B184:D184"/>
    <mergeCell ref="B185:B195"/>
    <mergeCell ref="C185:C195"/>
    <mergeCell ref="D185:D195"/>
    <mergeCell ref="B196:D196"/>
    <mergeCell ref="B197:B207"/>
    <mergeCell ref="C197:C207"/>
    <mergeCell ref="D197:D207"/>
    <mergeCell ref="B160:D160"/>
    <mergeCell ref="B161:B171"/>
    <mergeCell ref="C161:C171"/>
    <mergeCell ref="D161:D171"/>
    <mergeCell ref="B172:D172"/>
    <mergeCell ref="B173:B183"/>
    <mergeCell ref="C173:C183"/>
    <mergeCell ref="D173:D183"/>
    <mergeCell ref="B232:D232"/>
    <mergeCell ref="B233:B243"/>
    <mergeCell ref="C233:C243"/>
    <mergeCell ref="D233:D243"/>
    <mergeCell ref="B244:D244"/>
    <mergeCell ref="B245:B255"/>
    <mergeCell ref="C245:C255"/>
    <mergeCell ref="D245:D255"/>
    <mergeCell ref="B208:D208"/>
    <mergeCell ref="B209:B219"/>
    <mergeCell ref="C209:C219"/>
    <mergeCell ref="D209:D219"/>
    <mergeCell ref="B220:D220"/>
    <mergeCell ref="B221:B231"/>
    <mergeCell ref="C221:C231"/>
    <mergeCell ref="D221:D231"/>
    <mergeCell ref="B280:D280"/>
    <mergeCell ref="B281:B291"/>
    <mergeCell ref="C281:C291"/>
    <mergeCell ref="D281:D291"/>
    <mergeCell ref="B292:D292"/>
    <mergeCell ref="B293:B303"/>
    <mergeCell ref="C293:C303"/>
    <mergeCell ref="D293:D303"/>
    <mergeCell ref="B256:D256"/>
    <mergeCell ref="B257:B267"/>
    <mergeCell ref="C257:C267"/>
    <mergeCell ref="D257:D267"/>
    <mergeCell ref="B268:D268"/>
    <mergeCell ref="B269:B279"/>
    <mergeCell ref="C269:C279"/>
    <mergeCell ref="D269:D279"/>
    <mergeCell ref="B304:D304"/>
    <mergeCell ref="B305:B315"/>
    <mergeCell ref="C305:C315"/>
    <mergeCell ref="D305:D315"/>
    <mergeCell ref="B316:D316"/>
    <mergeCell ref="B317:B327"/>
    <mergeCell ref="C317:C327"/>
    <mergeCell ref="D317:D327"/>
    <mergeCell ref="B328:D328"/>
    <mergeCell ref="B352:D352"/>
    <mergeCell ref="A353:A388"/>
    <mergeCell ref="B353:B363"/>
    <mergeCell ref="C353:C363"/>
    <mergeCell ref="D353:D363"/>
    <mergeCell ref="B364:D364"/>
    <mergeCell ref="B365:B375"/>
    <mergeCell ref="C365:C375"/>
    <mergeCell ref="D365:D375"/>
    <mergeCell ref="B376:D376"/>
    <mergeCell ref="A317:A352"/>
    <mergeCell ref="B329:B339"/>
    <mergeCell ref="C329:C339"/>
    <mergeCell ref="D329:D339"/>
    <mergeCell ref="B340:D340"/>
    <mergeCell ref="B341:B351"/>
    <mergeCell ref="C341:C351"/>
    <mergeCell ref="D341:D351"/>
    <mergeCell ref="B377:B387"/>
    <mergeCell ref="C377:C387"/>
    <mergeCell ref="D377:D387"/>
    <mergeCell ref="B388:D388"/>
    <mergeCell ref="B389:B399"/>
    <mergeCell ref="C389:C399"/>
    <mergeCell ref="D389:D399"/>
    <mergeCell ref="B400:D400"/>
    <mergeCell ref="B401:B411"/>
    <mergeCell ref="B424:D424"/>
    <mergeCell ref="A425:A460"/>
    <mergeCell ref="B425:B435"/>
    <mergeCell ref="C425:C435"/>
    <mergeCell ref="D425:D435"/>
    <mergeCell ref="B436:D436"/>
    <mergeCell ref="B437:B447"/>
    <mergeCell ref="C437:C447"/>
    <mergeCell ref="D437:D447"/>
    <mergeCell ref="B448:D448"/>
    <mergeCell ref="A389:A424"/>
    <mergeCell ref="C401:C411"/>
    <mergeCell ref="D401:D411"/>
    <mergeCell ref="B412:D412"/>
    <mergeCell ref="B413:B423"/>
    <mergeCell ref="C413:C423"/>
    <mergeCell ref="D413:D423"/>
    <mergeCell ref="B449:B459"/>
    <mergeCell ref="C449:C459"/>
    <mergeCell ref="D449:D459"/>
    <mergeCell ref="B460:D460"/>
    <mergeCell ref="B461:B471"/>
    <mergeCell ref="C461:C471"/>
    <mergeCell ref="D461:D471"/>
    <mergeCell ref="B472:D472"/>
    <mergeCell ref="B473:B483"/>
    <mergeCell ref="B496:D496"/>
    <mergeCell ref="A497:A532"/>
    <mergeCell ref="B497:B507"/>
    <mergeCell ref="C497:C507"/>
    <mergeCell ref="D497:D507"/>
    <mergeCell ref="B508:D508"/>
    <mergeCell ref="B509:B519"/>
    <mergeCell ref="C509:C519"/>
    <mergeCell ref="D509:D519"/>
    <mergeCell ref="B520:D520"/>
    <mergeCell ref="A461:A496"/>
    <mergeCell ref="C473:C483"/>
    <mergeCell ref="D473:D483"/>
    <mergeCell ref="B484:D484"/>
    <mergeCell ref="B485:B495"/>
    <mergeCell ref="C485:C495"/>
    <mergeCell ref="D485:D495"/>
    <mergeCell ref="B544:D544"/>
    <mergeCell ref="B545:B555"/>
    <mergeCell ref="C545:C555"/>
    <mergeCell ref="D545:D555"/>
    <mergeCell ref="B556:D556"/>
    <mergeCell ref="A557:D557"/>
    <mergeCell ref="B521:B531"/>
    <mergeCell ref="C521:C531"/>
    <mergeCell ref="D521:D531"/>
    <mergeCell ref="B532:D532"/>
    <mergeCell ref="B533:B543"/>
    <mergeCell ref="C533:C543"/>
    <mergeCell ref="D533:D543"/>
  </mergeCells>
  <dataValidations count="1">
    <dataValidation operator="greaterThanOrEqual" allowBlank="1" showInputMessage="1" showErrorMessage="1" sqref="G6:G15 G533:J543 H5:J15 G17:J27 G29:J39 G41:J51 G53:J63 G65:J75 G77:J87 G89:J99 G101:J111 G113:J123 G125:J135 G137:J147 G149:J159 G161:J171 G173:J183 G185:J195 G197:J207 G209:J219 G221:J231 G233:J243 G245:J255 G257:J267 G269:J279 G281:J291 G293:J303 G305:J315 G317:J327 G329:J339 G341:J351 G353:J363 G365:J375 G377:J387 G389:J399 G401:J411 G413:J423 G425:J435 G437:J447 G449:J459 G461:J471 G473:J483 G485:J495 G497:J507 G509:J519 G521:J531 G545:J555 E2:E4"/>
  </dataValidations>
  <pageMargins left="0.7" right="0.7" top="0.75" bottom="0.75" header="0.3" footer="0.3"/>
  <ignoredErrors>
    <ignoredError sqref="J5:J556" unlockedFormula="1"/>
  </ignoredError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56"/>
  <sheetViews>
    <sheetView zoomScale="55" zoomScaleNormal="55" workbookViewId="0">
      <selection activeCell="E2" sqref="E2:E4"/>
    </sheetView>
  </sheetViews>
  <sheetFormatPr defaultColWidth="9.109375" defaultRowHeight="14.4" x14ac:dyDescent="0.3"/>
  <cols>
    <col min="1" max="1" width="17" style="22" customWidth="1"/>
    <col min="2" max="2" width="11" style="22" customWidth="1"/>
    <col min="3" max="3" width="26.33203125" style="22" customWidth="1"/>
    <col min="4" max="4" width="9.109375" style="55"/>
    <col min="5" max="5" width="9.109375" style="117"/>
    <col min="6" max="8" width="20.33203125" style="187" customWidth="1"/>
    <col min="9" max="9" width="25.33203125" style="188" bestFit="1" customWidth="1"/>
    <col min="10" max="10" width="27.33203125" style="22" bestFit="1" customWidth="1"/>
    <col min="11" max="12" width="29.109375" style="22" hidden="1" customWidth="1"/>
    <col min="13" max="13" width="29.109375" style="1" hidden="1" customWidth="1"/>
    <col min="14" max="15" width="14.88671875" style="22" customWidth="1"/>
    <col min="16" max="16" width="17.5546875" style="22" customWidth="1"/>
    <col min="17" max="17" width="14.88671875" style="22" customWidth="1"/>
    <col min="18" max="18" width="14.88671875" style="1" customWidth="1"/>
    <col min="19" max="21" width="17.109375" style="1" customWidth="1"/>
    <col min="22" max="24" width="13.5546875" style="22" customWidth="1"/>
    <col min="25" max="25" width="14.21875" style="1" customWidth="1"/>
    <col min="26" max="16384" width="9.109375" style="22"/>
  </cols>
  <sheetData>
    <row r="1" spans="1:25" s="1" customFormat="1" ht="36" customHeight="1" thickBot="1" x14ac:dyDescent="0.35">
      <c r="D1" s="2"/>
      <c r="E1" s="112"/>
      <c r="F1" s="313" t="s">
        <v>53</v>
      </c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5"/>
      <c r="V1" s="316" t="s">
        <v>56</v>
      </c>
      <c r="W1" s="317"/>
      <c r="X1" s="317"/>
      <c r="Y1" s="318"/>
    </row>
    <row r="2" spans="1:25" s="2" customFormat="1" ht="30" customHeight="1" x14ac:dyDescent="0.3">
      <c r="A2" s="3" t="s">
        <v>0</v>
      </c>
      <c r="B2" s="288" t="s">
        <v>200</v>
      </c>
      <c r="C2" s="288"/>
      <c r="D2" s="289"/>
      <c r="E2" s="304" t="s">
        <v>201</v>
      </c>
      <c r="F2" s="298" t="s">
        <v>45</v>
      </c>
      <c r="G2" s="299"/>
      <c r="H2" s="300"/>
      <c r="I2" s="321" t="s">
        <v>59</v>
      </c>
      <c r="J2" s="324" t="s">
        <v>46</v>
      </c>
      <c r="K2" s="363" t="s">
        <v>47</v>
      </c>
      <c r="L2" s="364"/>
      <c r="M2" s="324" t="s">
        <v>48</v>
      </c>
      <c r="N2" s="316" t="s">
        <v>65</v>
      </c>
      <c r="O2" s="317"/>
      <c r="P2" s="317"/>
      <c r="Q2" s="319"/>
      <c r="R2" s="324" t="s">
        <v>49</v>
      </c>
      <c r="S2" s="324" t="s">
        <v>50</v>
      </c>
      <c r="T2" s="324" t="s">
        <v>72</v>
      </c>
      <c r="U2" s="292" t="s">
        <v>52</v>
      </c>
      <c r="V2" s="313" t="s">
        <v>35</v>
      </c>
      <c r="W2" s="314" t="s">
        <v>54</v>
      </c>
      <c r="X2" s="315" t="s">
        <v>55</v>
      </c>
      <c r="Y2" s="319" t="s">
        <v>57</v>
      </c>
    </row>
    <row r="3" spans="1:25" s="2" customFormat="1" ht="33" customHeight="1" x14ac:dyDescent="0.3">
      <c r="A3" s="104" t="s">
        <v>60</v>
      </c>
      <c r="B3" s="295" t="s">
        <v>128</v>
      </c>
      <c r="C3" s="296"/>
      <c r="D3" s="297"/>
      <c r="E3" s="305"/>
      <c r="F3" s="301"/>
      <c r="G3" s="302"/>
      <c r="H3" s="303"/>
      <c r="I3" s="322"/>
      <c r="J3" s="325"/>
      <c r="K3" s="106"/>
      <c r="L3" s="105"/>
      <c r="M3" s="325"/>
      <c r="N3" s="365"/>
      <c r="O3" s="366"/>
      <c r="P3" s="366"/>
      <c r="Q3" s="367"/>
      <c r="R3" s="325"/>
      <c r="S3" s="325"/>
      <c r="T3" s="325"/>
      <c r="U3" s="293"/>
      <c r="V3" s="330"/>
      <c r="W3" s="331"/>
      <c r="X3" s="329"/>
      <c r="Y3" s="320"/>
    </row>
    <row r="4" spans="1:25" s="2" customFormat="1" ht="40.200000000000003" customHeight="1" thickBot="1" x14ac:dyDescent="0.35">
      <c r="A4" s="4" t="s">
        <v>74</v>
      </c>
      <c r="B4" s="290" t="s">
        <v>198</v>
      </c>
      <c r="C4" s="290"/>
      <c r="D4" s="291"/>
      <c r="E4" s="306"/>
      <c r="F4" s="182" t="s">
        <v>66</v>
      </c>
      <c r="G4" s="183" t="s">
        <v>73</v>
      </c>
      <c r="H4" s="184" t="s">
        <v>67</v>
      </c>
      <c r="I4" s="323"/>
      <c r="J4" s="326"/>
      <c r="K4" s="7" t="s">
        <v>61</v>
      </c>
      <c r="L4" s="6" t="s">
        <v>62</v>
      </c>
      <c r="M4" s="326"/>
      <c r="N4" s="7" t="s">
        <v>63</v>
      </c>
      <c r="O4" s="5" t="s">
        <v>64</v>
      </c>
      <c r="P4" s="198" t="s">
        <v>181</v>
      </c>
      <c r="Q4" s="6" t="s">
        <v>182</v>
      </c>
      <c r="R4" s="326"/>
      <c r="S4" s="326"/>
      <c r="T4" s="326"/>
      <c r="U4" s="294"/>
      <c r="V4" s="8">
        <v>0.44</v>
      </c>
      <c r="W4" s="9">
        <v>0.56000000000000005</v>
      </c>
      <c r="X4" s="10">
        <v>1</v>
      </c>
      <c r="Y4" s="320"/>
    </row>
    <row r="5" spans="1:25" x14ac:dyDescent="0.3">
      <c r="A5" s="307" t="s">
        <v>27</v>
      </c>
      <c r="B5" s="11" t="s">
        <v>1</v>
      </c>
      <c r="C5" s="12" t="s">
        <v>129</v>
      </c>
      <c r="D5" s="13" t="s">
        <v>28</v>
      </c>
      <c r="E5" s="113">
        <f>'Y3 PC'!E16</f>
        <v>0</v>
      </c>
      <c r="F5" s="113">
        <f>'Y3 PC'!G16</f>
        <v>0</v>
      </c>
      <c r="G5" s="113">
        <f>'Y3 PC'!H16</f>
        <v>0</v>
      </c>
      <c r="H5" s="113">
        <f>'Y3 PC'!I16</f>
        <v>0</v>
      </c>
      <c r="I5" s="113">
        <f>'Y3 PC'!K16</f>
        <v>0</v>
      </c>
      <c r="J5" s="63"/>
      <c r="K5" s="66"/>
      <c r="L5" s="58"/>
      <c r="M5" s="15">
        <f>SUM($K5:$L5)</f>
        <v>0</v>
      </c>
      <c r="N5" s="66"/>
      <c r="O5" s="57"/>
      <c r="P5" s="199"/>
      <c r="Q5" s="60"/>
      <c r="R5" s="15">
        <f>SUM($N5:$Q5)</f>
        <v>0</v>
      </c>
      <c r="S5" s="15">
        <f>I5+J5+M5+R5</f>
        <v>0</v>
      </c>
      <c r="T5" s="17">
        <f>25%*(S5-J5)</f>
        <v>0</v>
      </c>
      <c r="U5" s="18">
        <f>ROUND(SUM(S5:T5),0)</f>
        <v>0</v>
      </c>
      <c r="V5" s="19">
        <f>$V$4*$U5</f>
        <v>0</v>
      </c>
      <c r="W5" s="20">
        <f>$W$4*$U5</f>
        <v>0</v>
      </c>
      <c r="X5" s="21"/>
      <c r="Y5" s="15">
        <f>ROUND(SUM($V5:$X5),0)</f>
        <v>0</v>
      </c>
    </row>
    <row r="6" spans="1:25" x14ac:dyDescent="0.3">
      <c r="A6" s="308"/>
      <c r="B6" s="23" t="s">
        <v>2</v>
      </c>
      <c r="C6" s="24" t="s">
        <v>76</v>
      </c>
      <c r="D6" s="107" t="s">
        <v>40</v>
      </c>
      <c r="E6" s="113">
        <f>'Y3 PC'!E28</f>
        <v>0</v>
      </c>
      <c r="F6" s="113">
        <f>'Y3 PC'!G28</f>
        <v>0</v>
      </c>
      <c r="G6" s="113">
        <f>'Y3 PC'!H28</f>
        <v>0</v>
      </c>
      <c r="H6" s="113">
        <f>'Y3 PC'!I28</f>
        <v>0</v>
      </c>
      <c r="I6" s="113">
        <f>'Y3 PC'!K28</f>
        <v>0</v>
      </c>
      <c r="J6" s="64"/>
      <c r="K6" s="67"/>
      <c r="L6" s="60"/>
      <c r="M6" s="26">
        <f t="shared" ref="M6:M50" si="0">SUM($K6:$L6)</f>
        <v>0</v>
      </c>
      <c r="N6" s="67"/>
      <c r="O6" s="59"/>
      <c r="P6" s="200"/>
      <c r="Q6" s="60"/>
      <c r="R6" s="26">
        <f t="shared" ref="R6:R50" si="1">SUM($N6:$Q6)</f>
        <v>0</v>
      </c>
      <c r="S6" s="26">
        <f t="shared" ref="S6:S50" si="2">I6+J6+M6+R6</f>
        <v>0</v>
      </c>
      <c r="T6" s="28">
        <f t="shared" ref="T6:T50" si="3">25%*(S6-J6)</f>
        <v>0</v>
      </c>
      <c r="U6" s="29">
        <f t="shared" ref="U6:U50" si="4">ROUND(SUM(S6:T6),0)</f>
        <v>0</v>
      </c>
      <c r="V6" s="27">
        <f t="shared" ref="V6:V50" si="5">$V$4*$U6</f>
        <v>0</v>
      </c>
      <c r="W6" s="25">
        <f t="shared" ref="W6:W50" si="6">$W$4*$U6</f>
        <v>0</v>
      </c>
      <c r="X6" s="30"/>
      <c r="Y6" s="26">
        <f t="shared" ref="Y6:Y50" si="7">ROUND(SUM($V6:$X6),0)</f>
        <v>0</v>
      </c>
    </row>
    <row r="7" spans="1:25" x14ac:dyDescent="0.3">
      <c r="A7" s="308"/>
      <c r="B7" s="23" t="s">
        <v>3</v>
      </c>
      <c r="C7" s="24" t="s">
        <v>77</v>
      </c>
      <c r="D7" s="13" t="s">
        <v>29</v>
      </c>
      <c r="E7" s="113">
        <f>'Y3 PC'!E40</f>
        <v>0</v>
      </c>
      <c r="F7" s="113">
        <f>'Y3 PC'!G40</f>
        <v>0</v>
      </c>
      <c r="G7" s="113">
        <f>'Y3 PC'!H40</f>
        <v>0</v>
      </c>
      <c r="H7" s="113">
        <f>'Y3 PC'!I40</f>
        <v>0</v>
      </c>
      <c r="I7" s="113">
        <f>'Y3 PC'!K40</f>
        <v>0</v>
      </c>
      <c r="J7" s="64"/>
      <c r="K7" s="67"/>
      <c r="L7" s="60"/>
      <c r="M7" s="26">
        <f t="shared" si="0"/>
        <v>0</v>
      </c>
      <c r="N7" s="67"/>
      <c r="O7" s="59"/>
      <c r="P7" s="200"/>
      <c r="Q7" s="60"/>
      <c r="R7" s="26">
        <f t="shared" si="1"/>
        <v>0</v>
      </c>
      <c r="S7" s="26">
        <f t="shared" si="2"/>
        <v>0</v>
      </c>
      <c r="T7" s="28">
        <f t="shared" si="3"/>
        <v>0</v>
      </c>
      <c r="U7" s="29">
        <f t="shared" si="4"/>
        <v>0</v>
      </c>
      <c r="V7" s="27">
        <f t="shared" si="5"/>
        <v>0</v>
      </c>
      <c r="W7" s="25">
        <f t="shared" si="6"/>
        <v>0</v>
      </c>
      <c r="X7" s="30"/>
      <c r="Y7" s="26">
        <f t="shared" si="7"/>
        <v>0</v>
      </c>
    </row>
    <row r="8" spans="1:25" x14ac:dyDescent="0.3">
      <c r="A8" s="308"/>
      <c r="B8" s="23" t="s">
        <v>4</v>
      </c>
      <c r="C8" s="24" t="s">
        <v>78</v>
      </c>
      <c r="D8" s="107" t="s">
        <v>30</v>
      </c>
      <c r="E8" s="113">
        <f>'Y3 PC'!E52</f>
        <v>0</v>
      </c>
      <c r="F8" s="113">
        <f>'Y3 PC'!G52</f>
        <v>0</v>
      </c>
      <c r="G8" s="113">
        <f>'Y3 PC'!H52</f>
        <v>0</v>
      </c>
      <c r="H8" s="113">
        <f>'Y3 PC'!I52</f>
        <v>0</v>
      </c>
      <c r="I8" s="113">
        <f>'Y3 PC'!K52</f>
        <v>0</v>
      </c>
      <c r="J8" s="64"/>
      <c r="K8" s="67"/>
      <c r="L8" s="60"/>
      <c r="M8" s="26">
        <f t="shared" si="0"/>
        <v>0</v>
      </c>
      <c r="N8" s="67"/>
      <c r="O8" s="59"/>
      <c r="P8" s="200"/>
      <c r="Q8" s="60"/>
      <c r="R8" s="26">
        <f t="shared" si="1"/>
        <v>0</v>
      </c>
      <c r="S8" s="26">
        <f t="shared" si="2"/>
        <v>0</v>
      </c>
      <c r="T8" s="28">
        <f t="shared" si="3"/>
        <v>0</v>
      </c>
      <c r="U8" s="29">
        <f t="shared" si="4"/>
        <v>0</v>
      </c>
      <c r="V8" s="27">
        <f t="shared" si="5"/>
        <v>0</v>
      </c>
      <c r="W8" s="25">
        <f t="shared" si="6"/>
        <v>0</v>
      </c>
      <c r="X8" s="30"/>
      <c r="Y8" s="26">
        <f t="shared" si="7"/>
        <v>0</v>
      </c>
    </row>
    <row r="9" spans="1:25" x14ac:dyDescent="0.3">
      <c r="A9" s="308"/>
      <c r="B9" s="23" t="s">
        <v>5</v>
      </c>
      <c r="C9" s="24" t="s">
        <v>79</v>
      </c>
      <c r="D9" s="107" t="s">
        <v>30</v>
      </c>
      <c r="E9" s="113">
        <f>'Y3 PC'!E64</f>
        <v>0</v>
      </c>
      <c r="F9" s="113">
        <f>'Y3 PC'!G64</f>
        <v>0</v>
      </c>
      <c r="G9" s="113">
        <f>'Y3 PC'!H64</f>
        <v>0</v>
      </c>
      <c r="H9" s="113">
        <f>'Y3 PC'!I64</f>
        <v>0</v>
      </c>
      <c r="I9" s="113">
        <f>'Y3 PC'!K64</f>
        <v>0</v>
      </c>
      <c r="J9" s="64"/>
      <c r="K9" s="67"/>
      <c r="L9" s="60"/>
      <c r="M9" s="26">
        <f t="shared" si="0"/>
        <v>0</v>
      </c>
      <c r="N9" s="67"/>
      <c r="O9" s="59"/>
      <c r="P9" s="200"/>
      <c r="Q9" s="60"/>
      <c r="R9" s="26">
        <f t="shared" si="1"/>
        <v>0</v>
      </c>
      <c r="S9" s="26">
        <f t="shared" si="2"/>
        <v>0</v>
      </c>
      <c r="T9" s="28">
        <f t="shared" si="3"/>
        <v>0</v>
      </c>
      <c r="U9" s="29">
        <f t="shared" si="4"/>
        <v>0</v>
      </c>
      <c r="V9" s="27">
        <f t="shared" si="5"/>
        <v>0</v>
      </c>
      <c r="W9" s="25">
        <f t="shared" si="6"/>
        <v>0</v>
      </c>
      <c r="X9" s="30"/>
      <c r="Y9" s="26">
        <f t="shared" si="7"/>
        <v>0</v>
      </c>
    </row>
    <row r="10" spans="1:25" x14ac:dyDescent="0.3">
      <c r="A10" s="308"/>
      <c r="B10" s="23" t="s">
        <v>6</v>
      </c>
      <c r="C10" s="24" t="s">
        <v>130</v>
      </c>
      <c r="D10" s="13" t="s">
        <v>31</v>
      </c>
      <c r="E10" s="113">
        <f>'Y3 PC'!E76</f>
        <v>0</v>
      </c>
      <c r="F10" s="113">
        <f>'Y3 PC'!G76</f>
        <v>0</v>
      </c>
      <c r="G10" s="113">
        <f>'Y3 PC'!H76</f>
        <v>0</v>
      </c>
      <c r="H10" s="113">
        <f>'Y3 PC'!I76</f>
        <v>0</v>
      </c>
      <c r="I10" s="113">
        <f>'Y3 PC'!K76</f>
        <v>0</v>
      </c>
      <c r="J10" s="64"/>
      <c r="K10" s="67"/>
      <c r="L10" s="60"/>
      <c r="M10" s="26"/>
      <c r="N10" s="67"/>
      <c r="O10" s="59"/>
      <c r="P10" s="200"/>
      <c r="Q10" s="60"/>
      <c r="R10" s="26">
        <f t="shared" si="1"/>
        <v>0</v>
      </c>
      <c r="S10" s="26">
        <f t="shared" si="2"/>
        <v>0</v>
      </c>
      <c r="T10" s="28">
        <f t="shared" si="3"/>
        <v>0</v>
      </c>
      <c r="U10" s="29">
        <f t="shared" si="4"/>
        <v>0</v>
      </c>
      <c r="V10" s="27">
        <f t="shared" si="5"/>
        <v>0</v>
      </c>
      <c r="W10" s="25">
        <f t="shared" si="6"/>
        <v>0</v>
      </c>
      <c r="X10" s="30"/>
      <c r="Y10" s="26">
        <f t="shared" si="7"/>
        <v>0</v>
      </c>
    </row>
    <row r="11" spans="1:25" x14ac:dyDescent="0.3">
      <c r="A11" s="308"/>
      <c r="B11" s="23" t="s">
        <v>7</v>
      </c>
      <c r="C11" s="24" t="s">
        <v>80</v>
      </c>
      <c r="D11" s="107" t="s">
        <v>33</v>
      </c>
      <c r="E11" s="113">
        <f>'Y3 PC'!E88</f>
        <v>0</v>
      </c>
      <c r="F11" s="113">
        <f>'Y3 PC'!G88</f>
        <v>0</v>
      </c>
      <c r="G11" s="113">
        <f>'Y3 PC'!H88</f>
        <v>0</v>
      </c>
      <c r="H11" s="113">
        <f>'Y3 PC'!I88</f>
        <v>0</v>
      </c>
      <c r="I11" s="113">
        <f>'Y3 PC'!K88</f>
        <v>0</v>
      </c>
      <c r="J11" s="64"/>
      <c r="K11" s="67"/>
      <c r="L11" s="60"/>
      <c r="M11" s="26"/>
      <c r="N11" s="67"/>
      <c r="O11" s="59"/>
      <c r="P11" s="200"/>
      <c r="Q11" s="60"/>
      <c r="R11" s="26">
        <f t="shared" si="1"/>
        <v>0</v>
      </c>
      <c r="S11" s="26">
        <f t="shared" si="2"/>
        <v>0</v>
      </c>
      <c r="T11" s="28">
        <f t="shared" si="3"/>
        <v>0</v>
      </c>
      <c r="U11" s="29">
        <f t="shared" si="4"/>
        <v>0</v>
      </c>
      <c r="V11" s="27">
        <f t="shared" si="5"/>
        <v>0</v>
      </c>
      <c r="W11" s="25">
        <f t="shared" si="6"/>
        <v>0</v>
      </c>
      <c r="X11" s="30"/>
      <c r="Y11" s="26">
        <f t="shared" si="7"/>
        <v>0</v>
      </c>
    </row>
    <row r="12" spans="1:25" x14ac:dyDescent="0.3">
      <c r="A12" s="308"/>
      <c r="B12" s="23" t="s">
        <v>8</v>
      </c>
      <c r="C12" s="24" t="s">
        <v>81</v>
      </c>
      <c r="D12" s="13" t="s">
        <v>82</v>
      </c>
      <c r="E12" s="113">
        <f>'Y3 PC'!E100</f>
        <v>0</v>
      </c>
      <c r="F12" s="113">
        <f>'Y3 PC'!G100</f>
        <v>0</v>
      </c>
      <c r="G12" s="113">
        <f>'Y3 PC'!H100</f>
        <v>0</v>
      </c>
      <c r="H12" s="113">
        <f>'Y3 PC'!I100</f>
        <v>0</v>
      </c>
      <c r="I12" s="113">
        <f>'Y3 PC'!K100</f>
        <v>0</v>
      </c>
      <c r="J12" s="64"/>
      <c r="K12" s="67"/>
      <c r="L12" s="60"/>
      <c r="M12" s="26"/>
      <c r="N12" s="67"/>
      <c r="O12" s="59"/>
      <c r="P12" s="200"/>
      <c r="Q12" s="60"/>
      <c r="R12" s="26">
        <f t="shared" si="1"/>
        <v>0</v>
      </c>
      <c r="S12" s="26">
        <f t="shared" si="2"/>
        <v>0</v>
      </c>
      <c r="T12" s="28">
        <f t="shared" si="3"/>
        <v>0</v>
      </c>
      <c r="U12" s="29">
        <f t="shared" si="4"/>
        <v>0</v>
      </c>
      <c r="V12" s="27">
        <f t="shared" si="5"/>
        <v>0</v>
      </c>
      <c r="W12" s="25">
        <f t="shared" si="6"/>
        <v>0</v>
      </c>
      <c r="X12" s="30"/>
      <c r="Y12" s="26">
        <f t="shared" si="7"/>
        <v>0</v>
      </c>
    </row>
    <row r="13" spans="1:25" x14ac:dyDescent="0.3">
      <c r="A13" s="308"/>
      <c r="B13" s="23" t="s">
        <v>9</v>
      </c>
      <c r="C13" s="24" t="s">
        <v>83</v>
      </c>
      <c r="D13" s="107" t="s">
        <v>75</v>
      </c>
      <c r="E13" s="113">
        <f>'Y3 PC'!E112</f>
        <v>0</v>
      </c>
      <c r="F13" s="113">
        <f>'Y3 PC'!G112</f>
        <v>0</v>
      </c>
      <c r="G13" s="113">
        <f>'Y3 PC'!H112</f>
        <v>0</v>
      </c>
      <c r="H13" s="113">
        <f>'Y3 PC'!I112</f>
        <v>0</v>
      </c>
      <c r="I13" s="113">
        <f>'Y3 PC'!K112</f>
        <v>0</v>
      </c>
      <c r="J13" s="64"/>
      <c r="K13" s="67"/>
      <c r="L13" s="60"/>
      <c r="M13" s="26"/>
      <c r="N13" s="67"/>
      <c r="O13" s="59"/>
      <c r="P13" s="200"/>
      <c r="Q13" s="60"/>
      <c r="R13" s="26">
        <f t="shared" si="1"/>
        <v>0</v>
      </c>
      <c r="S13" s="26">
        <f t="shared" si="2"/>
        <v>0</v>
      </c>
      <c r="T13" s="28">
        <f t="shared" si="3"/>
        <v>0</v>
      </c>
      <c r="U13" s="29">
        <f t="shared" si="4"/>
        <v>0</v>
      </c>
      <c r="V13" s="27">
        <f t="shared" si="5"/>
        <v>0</v>
      </c>
      <c r="W13" s="25">
        <f t="shared" si="6"/>
        <v>0</v>
      </c>
      <c r="X13" s="30"/>
      <c r="Y13" s="26">
        <f t="shared" si="7"/>
        <v>0</v>
      </c>
    </row>
    <row r="14" spans="1:25" x14ac:dyDescent="0.3">
      <c r="A14" s="308"/>
      <c r="B14" s="23" t="s">
        <v>10</v>
      </c>
      <c r="C14" s="24" t="s">
        <v>84</v>
      </c>
      <c r="D14" s="13" t="s">
        <v>32</v>
      </c>
      <c r="E14" s="113">
        <f>'Y3 PC'!E124</f>
        <v>0</v>
      </c>
      <c r="F14" s="113">
        <f>'Y3 PC'!G124</f>
        <v>0</v>
      </c>
      <c r="G14" s="113">
        <f>'Y3 PC'!H124</f>
        <v>0</v>
      </c>
      <c r="H14" s="113">
        <f>'Y3 PC'!I124</f>
        <v>0</v>
      </c>
      <c r="I14" s="113">
        <f>'Y3 PC'!K124</f>
        <v>0</v>
      </c>
      <c r="J14" s="64"/>
      <c r="K14" s="67"/>
      <c r="L14" s="60"/>
      <c r="M14" s="26"/>
      <c r="N14" s="67"/>
      <c r="O14" s="59"/>
      <c r="P14" s="200"/>
      <c r="Q14" s="60"/>
      <c r="R14" s="26">
        <f t="shared" si="1"/>
        <v>0</v>
      </c>
      <c r="S14" s="26">
        <f t="shared" si="2"/>
        <v>0</v>
      </c>
      <c r="T14" s="28">
        <f t="shared" si="3"/>
        <v>0</v>
      </c>
      <c r="U14" s="29">
        <f t="shared" si="4"/>
        <v>0</v>
      </c>
      <c r="V14" s="27">
        <f t="shared" si="5"/>
        <v>0</v>
      </c>
      <c r="W14" s="25">
        <f t="shared" si="6"/>
        <v>0</v>
      </c>
      <c r="X14" s="30"/>
      <c r="Y14" s="26">
        <f t="shared" si="7"/>
        <v>0</v>
      </c>
    </row>
    <row r="15" spans="1:25" x14ac:dyDescent="0.3">
      <c r="A15" s="308"/>
      <c r="B15" s="23" t="s">
        <v>11</v>
      </c>
      <c r="C15" s="24" t="s">
        <v>85</v>
      </c>
      <c r="D15" s="107" t="s">
        <v>32</v>
      </c>
      <c r="E15" s="113">
        <f>'Y3 PC'!E136</f>
        <v>0</v>
      </c>
      <c r="F15" s="113">
        <f>'Y3 PC'!G136</f>
        <v>0</v>
      </c>
      <c r="G15" s="113">
        <f>'Y3 PC'!H136</f>
        <v>0</v>
      </c>
      <c r="H15" s="113">
        <f>'Y3 PC'!I136</f>
        <v>0</v>
      </c>
      <c r="I15" s="113">
        <f>'Y3 PC'!K136</f>
        <v>0</v>
      </c>
      <c r="J15" s="64"/>
      <c r="K15" s="67"/>
      <c r="L15" s="60"/>
      <c r="M15" s="26"/>
      <c r="N15" s="67"/>
      <c r="O15" s="59"/>
      <c r="P15" s="200"/>
      <c r="Q15" s="60"/>
      <c r="R15" s="26">
        <f t="shared" si="1"/>
        <v>0</v>
      </c>
      <c r="S15" s="26">
        <f t="shared" si="2"/>
        <v>0</v>
      </c>
      <c r="T15" s="28">
        <f t="shared" si="3"/>
        <v>0</v>
      </c>
      <c r="U15" s="29">
        <f t="shared" si="4"/>
        <v>0</v>
      </c>
      <c r="V15" s="27">
        <f t="shared" si="5"/>
        <v>0</v>
      </c>
      <c r="W15" s="25">
        <f t="shared" si="6"/>
        <v>0</v>
      </c>
      <c r="X15" s="30"/>
      <c r="Y15" s="26">
        <f t="shared" si="7"/>
        <v>0</v>
      </c>
    </row>
    <row r="16" spans="1:25" x14ac:dyDescent="0.3">
      <c r="A16" s="308"/>
      <c r="B16" s="23" t="s">
        <v>12</v>
      </c>
      <c r="C16" s="24" t="s">
        <v>86</v>
      </c>
      <c r="D16" s="13" t="s">
        <v>37</v>
      </c>
      <c r="E16" s="113">
        <f>'Y3 PC'!E148</f>
        <v>0</v>
      </c>
      <c r="F16" s="113">
        <f>'Y3 PC'!G148</f>
        <v>0</v>
      </c>
      <c r="G16" s="113">
        <f>'Y3 PC'!H148</f>
        <v>0</v>
      </c>
      <c r="H16" s="113">
        <f>'Y3 PC'!I148</f>
        <v>0</v>
      </c>
      <c r="I16" s="113">
        <f>'Y3 PC'!K148</f>
        <v>0</v>
      </c>
      <c r="J16" s="64"/>
      <c r="K16" s="67"/>
      <c r="L16" s="60"/>
      <c r="M16" s="26"/>
      <c r="N16" s="67"/>
      <c r="O16" s="59"/>
      <c r="P16" s="200"/>
      <c r="Q16" s="60"/>
      <c r="R16" s="26">
        <f t="shared" si="1"/>
        <v>0</v>
      </c>
      <c r="S16" s="26">
        <f t="shared" si="2"/>
        <v>0</v>
      </c>
      <c r="T16" s="28">
        <f t="shared" si="3"/>
        <v>0</v>
      </c>
      <c r="U16" s="29">
        <f t="shared" si="4"/>
        <v>0</v>
      </c>
      <c r="V16" s="27">
        <f t="shared" si="5"/>
        <v>0</v>
      </c>
      <c r="W16" s="25">
        <f t="shared" si="6"/>
        <v>0</v>
      </c>
      <c r="X16" s="30"/>
      <c r="Y16" s="26">
        <f t="shared" si="7"/>
        <v>0</v>
      </c>
    </row>
    <row r="17" spans="1:25" x14ac:dyDescent="0.3">
      <c r="A17" s="308"/>
      <c r="B17" s="23" t="s">
        <v>13</v>
      </c>
      <c r="C17" s="24" t="s">
        <v>87</v>
      </c>
      <c r="D17" s="107" t="s">
        <v>38</v>
      </c>
      <c r="E17" s="113">
        <f>'Y3 PC'!E160</f>
        <v>0</v>
      </c>
      <c r="F17" s="113">
        <f>'Y3 PC'!G160</f>
        <v>0</v>
      </c>
      <c r="G17" s="113">
        <f>'Y3 PC'!H160</f>
        <v>0</v>
      </c>
      <c r="H17" s="113">
        <f>'Y3 PC'!I160</f>
        <v>0</v>
      </c>
      <c r="I17" s="113">
        <f>'Y3 PC'!K160</f>
        <v>0</v>
      </c>
      <c r="J17" s="64"/>
      <c r="K17" s="67"/>
      <c r="L17" s="60"/>
      <c r="M17" s="26"/>
      <c r="N17" s="67"/>
      <c r="O17" s="59"/>
      <c r="P17" s="200"/>
      <c r="Q17" s="60"/>
      <c r="R17" s="26">
        <f t="shared" si="1"/>
        <v>0</v>
      </c>
      <c r="S17" s="26">
        <f t="shared" si="2"/>
        <v>0</v>
      </c>
      <c r="T17" s="28">
        <f t="shared" si="3"/>
        <v>0</v>
      </c>
      <c r="U17" s="29">
        <f t="shared" si="4"/>
        <v>0</v>
      </c>
      <c r="V17" s="27">
        <f t="shared" si="5"/>
        <v>0</v>
      </c>
      <c r="W17" s="25">
        <f t="shared" si="6"/>
        <v>0</v>
      </c>
      <c r="X17" s="30"/>
      <c r="Y17" s="26">
        <f t="shared" si="7"/>
        <v>0</v>
      </c>
    </row>
    <row r="18" spans="1:25" x14ac:dyDescent="0.3">
      <c r="A18" s="308"/>
      <c r="B18" s="23" t="s">
        <v>14</v>
      </c>
      <c r="C18" s="24" t="s">
        <v>88</v>
      </c>
      <c r="D18" s="107" t="s">
        <v>39</v>
      </c>
      <c r="E18" s="113">
        <f>'Y3 PC'!E172</f>
        <v>0</v>
      </c>
      <c r="F18" s="113">
        <f>'Y3 PC'!G172</f>
        <v>0</v>
      </c>
      <c r="G18" s="113">
        <f>'Y3 PC'!H172</f>
        <v>0</v>
      </c>
      <c r="H18" s="113">
        <f>'Y3 PC'!I172</f>
        <v>0</v>
      </c>
      <c r="I18" s="113">
        <f>'Y3 PC'!K172</f>
        <v>0</v>
      </c>
      <c r="J18" s="64"/>
      <c r="K18" s="67"/>
      <c r="L18" s="60"/>
      <c r="M18" s="26"/>
      <c r="N18" s="67"/>
      <c r="O18" s="59"/>
      <c r="P18" s="200"/>
      <c r="Q18" s="60"/>
      <c r="R18" s="26">
        <f t="shared" si="1"/>
        <v>0</v>
      </c>
      <c r="S18" s="26">
        <f t="shared" si="2"/>
        <v>0</v>
      </c>
      <c r="T18" s="28">
        <f t="shared" si="3"/>
        <v>0</v>
      </c>
      <c r="U18" s="29">
        <f t="shared" si="4"/>
        <v>0</v>
      </c>
      <c r="V18" s="27">
        <f t="shared" si="5"/>
        <v>0</v>
      </c>
      <c r="W18" s="25">
        <f t="shared" si="6"/>
        <v>0</v>
      </c>
      <c r="X18" s="30"/>
      <c r="Y18" s="26">
        <f t="shared" si="7"/>
        <v>0</v>
      </c>
    </row>
    <row r="19" spans="1:25" x14ac:dyDescent="0.3">
      <c r="A19" s="308"/>
      <c r="B19" s="23" t="s">
        <v>15</v>
      </c>
      <c r="C19" s="24" t="s">
        <v>89</v>
      </c>
      <c r="D19" s="13" t="s">
        <v>90</v>
      </c>
      <c r="E19" s="113">
        <f>'Y3 PC'!E184</f>
        <v>0</v>
      </c>
      <c r="F19" s="113">
        <f>'Y3 PC'!G184</f>
        <v>0</v>
      </c>
      <c r="G19" s="113">
        <f>'Y3 PC'!H184</f>
        <v>0</v>
      </c>
      <c r="H19" s="113">
        <f>'Y3 PC'!I184</f>
        <v>0</v>
      </c>
      <c r="I19" s="113">
        <f>'Y3 PC'!K184</f>
        <v>0</v>
      </c>
      <c r="J19" s="64"/>
      <c r="K19" s="67"/>
      <c r="L19" s="60"/>
      <c r="M19" s="26"/>
      <c r="N19" s="67"/>
      <c r="O19" s="59"/>
      <c r="P19" s="200"/>
      <c r="Q19" s="60"/>
      <c r="R19" s="26">
        <f t="shared" si="1"/>
        <v>0</v>
      </c>
      <c r="S19" s="26">
        <f t="shared" si="2"/>
        <v>0</v>
      </c>
      <c r="T19" s="28">
        <f t="shared" si="3"/>
        <v>0</v>
      </c>
      <c r="U19" s="29">
        <f t="shared" si="4"/>
        <v>0</v>
      </c>
      <c r="V19" s="27">
        <f t="shared" si="5"/>
        <v>0</v>
      </c>
      <c r="W19" s="25">
        <f t="shared" si="6"/>
        <v>0</v>
      </c>
      <c r="X19" s="30"/>
      <c r="Y19" s="26">
        <f t="shared" si="7"/>
        <v>0</v>
      </c>
    </row>
    <row r="20" spans="1:25" x14ac:dyDescent="0.3">
      <c r="A20" s="308"/>
      <c r="B20" s="23" t="s">
        <v>16</v>
      </c>
      <c r="C20" s="24" t="s">
        <v>91</v>
      </c>
      <c r="D20" s="107" t="s">
        <v>92</v>
      </c>
      <c r="E20" s="113">
        <f>'Y3 PC'!E196</f>
        <v>0</v>
      </c>
      <c r="F20" s="113">
        <f>'Y3 PC'!G196</f>
        <v>0</v>
      </c>
      <c r="G20" s="113">
        <f>'Y3 PC'!H196</f>
        <v>0</v>
      </c>
      <c r="H20" s="113">
        <f>'Y3 PC'!I196</f>
        <v>0</v>
      </c>
      <c r="I20" s="113">
        <f>'Y3 PC'!K196</f>
        <v>0</v>
      </c>
      <c r="J20" s="64"/>
      <c r="K20" s="67"/>
      <c r="L20" s="60"/>
      <c r="M20" s="26"/>
      <c r="N20" s="67"/>
      <c r="O20" s="59"/>
      <c r="P20" s="200"/>
      <c r="Q20" s="60"/>
      <c r="R20" s="26">
        <f t="shared" si="1"/>
        <v>0</v>
      </c>
      <c r="S20" s="26">
        <f t="shared" si="2"/>
        <v>0</v>
      </c>
      <c r="T20" s="28">
        <f t="shared" si="3"/>
        <v>0</v>
      </c>
      <c r="U20" s="29">
        <f t="shared" si="4"/>
        <v>0</v>
      </c>
      <c r="V20" s="27">
        <f t="shared" si="5"/>
        <v>0</v>
      </c>
      <c r="W20" s="25">
        <f t="shared" si="6"/>
        <v>0</v>
      </c>
      <c r="X20" s="30"/>
      <c r="Y20" s="26">
        <f t="shared" si="7"/>
        <v>0</v>
      </c>
    </row>
    <row r="21" spans="1:25" x14ac:dyDescent="0.3">
      <c r="A21" s="308"/>
      <c r="B21" s="23" t="s">
        <v>17</v>
      </c>
      <c r="C21" s="24" t="s">
        <v>93</v>
      </c>
      <c r="D21" s="107" t="s">
        <v>41</v>
      </c>
      <c r="E21" s="113">
        <f>'Y3 PC'!E208</f>
        <v>0</v>
      </c>
      <c r="F21" s="113">
        <f>'Y3 PC'!G208</f>
        <v>0</v>
      </c>
      <c r="G21" s="113">
        <f>'Y3 PC'!H208</f>
        <v>0</v>
      </c>
      <c r="H21" s="113">
        <f>'Y3 PC'!I208</f>
        <v>0</v>
      </c>
      <c r="I21" s="113">
        <f>'Y3 PC'!K208</f>
        <v>0</v>
      </c>
      <c r="J21" s="64"/>
      <c r="K21" s="67"/>
      <c r="L21" s="60"/>
      <c r="M21" s="26">
        <f t="shared" si="0"/>
        <v>0</v>
      </c>
      <c r="N21" s="67"/>
      <c r="O21" s="59"/>
      <c r="P21" s="200"/>
      <c r="Q21" s="60"/>
      <c r="R21" s="26">
        <f t="shared" si="1"/>
        <v>0</v>
      </c>
      <c r="S21" s="26">
        <f t="shared" si="2"/>
        <v>0</v>
      </c>
      <c r="T21" s="28">
        <f t="shared" si="3"/>
        <v>0</v>
      </c>
      <c r="U21" s="29">
        <f t="shared" si="4"/>
        <v>0</v>
      </c>
      <c r="V21" s="27">
        <f t="shared" si="5"/>
        <v>0</v>
      </c>
      <c r="W21" s="25">
        <f t="shared" si="6"/>
        <v>0</v>
      </c>
      <c r="X21" s="30"/>
      <c r="Y21" s="26">
        <f t="shared" si="7"/>
        <v>0</v>
      </c>
    </row>
    <row r="22" spans="1:25" x14ac:dyDescent="0.3">
      <c r="A22" s="308"/>
      <c r="B22" s="23" t="s">
        <v>18</v>
      </c>
      <c r="C22" s="24" t="s">
        <v>94</v>
      </c>
      <c r="D22" s="13" t="s">
        <v>42</v>
      </c>
      <c r="E22" s="113">
        <f>'Y3 PC'!E220</f>
        <v>0</v>
      </c>
      <c r="F22" s="113">
        <f>'Y3 PC'!G220</f>
        <v>0</v>
      </c>
      <c r="G22" s="113">
        <f>'Y3 PC'!H220</f>
        <v>0</v>
      </c>
      <c r="H22" s="113">
        <f>'Y3 PC'!I220</f>
        <v>0</v>
      </c>
      <c r="I22" s="113">
        <f>'Y3 PC'!K220</f>
        <v>0</v>
      </c>
      <c r="J22" s="64"/>
      <c r="K22" s="67"/>
      <c r="L22" s="60"/>
      <c r="M22" s="26">
        <f t="shared" si="0"/>
        <v>0</v>
      </c>
      <c r="N22" s="67"/>
      <c r="O22" s="59"/>
      <c r="P22" s="200"/>
      <c r="Q22" s="60"/>
      <c r="R22" s="26">
        <f t="shared" si="1"/>
        <v>0</v>
      </c>
      <c r="S22" s="26">
        <f t="shared" si="2"/>
        <v>0</v>
      </c>
      <c r="T22" s="28">
        <f t="shared" si="3"/>
        <v>0</v>
      </c>
      <c r="U22" s="29">
        <f t="shared" si="4"/>
        <v>0</v>
      </c>
      <c r="V22" s="27">
        <f t="shared" si="5"/>
        <v>0</v>
      </c>
      <c r="W22" s="25">
        <f t="shared" si="6"/>
        <v>0</v>
      </c>
      <c r="X22" s="30"/>
      <c r="Y22" s="26">
        <f t="shared" si="7"/>
        <v>0</v>
      </c>
    </row>
    <row r="23" spans="1:25" x14ac:dyDescent="0.3">
      <c r="A23" s="308"/>
      <c r="B23" s="23" t="s">
        <v>19</v>
      </c>
      <c r="C23" s="24" t="s">
        <v>95</v>
      </c>
      <c r="D23" s="107" t="s">
        <v>96</v>
      </c>
      <c r="E23" s="113">
        <f>'Y3 PC'!E232</f>
        <v>0</v>
      </c>
      <c r="F23" s="113">
        <f>'Y3 PC'!G232</f>
        <v>0</v>
      </c>
      <c r="G23" s="113">
        <f>'Y3 PC'!H232</f>
        <v>0</v>
      </c>
      <c r="H23" s="113">
        <f>'Y3 PC'!I232</f>
        <v>0</v>
      </c>
      <c r="I23" s="113">
        <f>'Y3 PC'!K232</f>
        <v>0</v>
      </c>
      <c r="J23" s="64"/>
      <c r="K23" s="67"/>
      <c r="L23" s="60"/>
      <c r="M23" s="26">
        <f t="shared" si="0"/>
        <v>0</v>
      </c>
      <c r="N23" s="67"/>
      <c r="O23" s="59"/>
      <c r="P23" s="200"/>
      <c r="Q23" s="60"/>
      <c r="R23" s="26">
        <f t="shared" si="1"/>
        <v>0</v>
      </c>
      <c r="S23" s="26">
        <f t="shared" si="2"/>
        <v>0</v>
      </c>
      <c r="T23" s="28">
        <f t="shared" si="3"/>
        <v>0</v>
      </c>
      <c r="U23" s="29">
        <f t="shared" si="4"/>
        <v>0</v>
      </c>
      <c r="V23" s="27">
        <f t="shared" si="5"/>
        <v>0</v>
      </c>
      <c r="W23" s="25">
        <f t="shared" si="6"/>
        <v>0</v>
      </c>
      <c r="X23" s="30"/>
      <c r="Y23" s="26">
        <f t="shared" si="7"/>
        <v>0</v>
      </c>
    </row>
    <row r="24" spans="1:25" x14ac:dyDescent="0.3">
      <c r="A24" s="308"/>
      <c r="B24" s="23" t="s">
        <v>20</v>
      </c>
      <c r="C24" s="24" t="s">
        <v>97</v>
      </c>
      <c r="D24" s="107" t="s">
        <v>98</v>
      </c>
      <c r="E24" s="113">
        <f>'Y3 PC'!E244</f>
        <v>0</v>
      </c>
      <c r="F24" s="113">
        <f>'Y3 PC'!G244</f>
        <v>0</v>
      </c>
      <c r="G24" s="113">
        <f>'Y3 PC'!H244</f>
        <v>0</v>
      </c>
      <c r="H24" s="113">
        <f>'Y3 PC'!I244</f>
        <v>0</v>
      </c>
      <c r="I24" s="113">
        <f>'Y3 PC'!K244</f>
        <v>0</v>
      </c>
      <c r="J24" s="64"/>
      <c r="K24" s="67"/>
      <c r="L24" s="60"/>
      <c r="M24" s="26">
        <f t="shared" si="0"/>
        <v>0</v>
      </c>
      <c r="N24" s="67"/>
      <c r="O24" s="59"/>
      <c r="P24" s="200"/>
      <c r="Q24" s="60"/>
      <c r="R24" s="26">
        <f t="shared" si="1"/>
        <v>0</v>
      </c>
      <c r="S24" s="26">
        <f t="shared" si="2"/>
        <v>0</v>
      </c>
      <c r="T24" s="28">
        <f t="shared" si="3"/>
        <v>0</v>
      </c>
      <c r="U24" s="29">
        <f t="shared" si="4"/>
        <v>0</v>
      </c>
      <c r="V24" s="27">
        <f t="shared" si="5"/>
        <v>0</v>
      </c>
      <c r="W24" s="25">
        <f t="shared" si="6"/>
        <v>0</v>
      </c>
      <c r="X24" s="30"/>
      <c r="Y24" s="26">
        <f t="shared" si="7"/>
        <v>0</v>
      </c>
    </row>
    <row r="25" spans="1:25" x14ac:dyDescent="0.3">
      <c r="A25" s="308"/>
      <c r="B25" s="23" t="s">
        <v>21</v>
      </c>
      <c r="C25" s="24" t="s">
        <v>176</v>
      </c>
      <c r="D25" s="13" t="s">
        <v>99</v>
      </c>
      <c r="E25" s="113">
        <f>'Y3 PC'!E256</f>
        <v>0</v>
      </c>
      <c r="F25" s="113">
        <f>'Y3 PC'!G256</f>
        <v>0</v>
      </c>
      <c r="G25" s="113">
        <f>'Y3 PC'!H256</f>
        <v>0</v>
      </c>
      <c r="H25" s="113">
        <f>'Y3 PC'!I256</f>
        <v>0</v>
      </c>
      <c r="I25" s="113">
        <f>'Y3 PC'!K256</f>
        <v>0</v>
      </c>
      <c r="J25" s="64"/>
      <c r="K25" s="67"/>
      <c r="L25" s="60"/>
      <c r="M25" s="26">
        <f t="shared" si="0"/>
        <v>0</v>
      </c>
      <c r="N25" s="67"/>
      <c r="O25" s="59"/>
      <c r="P25" s="200"/>
      <c r="Q25" s="60"/>
      <c r="R25" s="26">
        <f t="shared" si="1"/>
        <v>0</v>
      </c>
      <c r="S25" s="26">
        <f t="shared" si="2"/>
        <v>0</v>
      </c>
      <c r="T25" s="28">
        <f t="shared" si="3"/>
        <v>0</v>
      </c>
      <c r="U25" s="29">
        <f t="shared" si="4"/>
        <v>0</v>
      </c>
      <c r="V25" s="27">
        <f t="shared" si="5"/>
        <v>0</v>
      </c>
      <c r="W25" s="25">
        <f t="shared" si="6"/>
        <v>0</v>
      </c>
      <c r="X25" s="30"/>
      <c r="Y25" s="26">
        <f t="shared" si="7"/>
        <v>0</v>
      </c>
    </row>
    <row r="26" spans="1:25" x14ac:dyDescent="0.3">
      <c r="A26" s="308"/>
      <c r="B26" s="23" t="s">
        <v>22</v>
      </c>
      <c r="C26" s="24" t="s">
        <v>34</v>
      </c>
      <c r="D26" s="107" t="s">
        <v>100</v>
      </c>
      <c r="E26" s="113">
        <f>'Y3 PC'!E268</f>
        <v>0</v>
      </c>
      <c r="F26" s="113">
        <f>'Y3 PC'!G268</f>
        <v>0</v>
      </c>
      <c r="G26" s="113">
        <f>'Y3 PC'!H268</f>
        <v>0</v>
      </c>
      <c r="H26" s="113">
        <f>'Y3 PC'!I268</f>
        <v>0</v>
      </c>
      <c r="I26" s="113">
        <f>'Y3 PC'!K268</f>
        <v>0</v>
      </c>
      <c r="J26" s="64"/>
      <c r="K26" s="67"/>
      <c r="L26" s="60"/>
      <c r="M26" s="26">
        <f t="shared" si="0"/>
        <v>0</v>
      </c>
      <c r="N26" s="67"/>
      <c r="O26" s="59"/>
      <c r="P26" s="200"/>
      <c r="Q26" s="60"/>
      <c r="R26" s="26">
        <f t="shared" si="1"/>
        <v>0</v>
      </c>
      <c r="S26" s="26">
        <f t="shared" si="2"/>
        <v>0</v>
      </c>
      <c r="T26" s="28">
        <f t="shared" si="3"/>
        <v>0</v>
      </c>
      <c r="U26" s="29">
        <f t="shared" si="4"/>
        <v>0</v>
      </c>
      <c r="V26" s="27">
        <f t="shared" si="5"/>
        <v>0</v>
      </c>
      <c r="W26" s="25">
        <f t="shared" si="6"/>
        <v>0</v>
      </c>
      <c r="X26" s="30"/>
      <c r="Y26" s="26">
        <f t="shared" si="7"/>
        <v>0</v>
      </c>
    </row>
    <row r="27" spans="1:25" x14ac:dyDescent="0.3">
      <c r="A27" s="308"/>
      <c r="B27" s="23" t="s">
        <v>23</v>
      </c>
      <c r="C27" s="24" t="s">
        <v>101</v>
      </c>
      <c r="D27" s="13" t="s">
        <v>43</v>
      </c>
      <c r="E27" s="113">
        <f>'Y3 PC'!E280</f>
        <v>0</v>
      </c>
      <c r="F27" s="113">
        <f>'Y3 PC'!G280</f>
        <v>0</v>
      </c>
      <c r="G27" s="113">
        <f>'Y3 PC'!H280</f>
        <v>0</v>
      </c>
      <c r="H27" s="113">
        <f>'Y3 PC'!I280</f>
        <v>0</v>
      </c>
      <c r="I27" s="113">
        <f>'Y3 PC'!K280</f>
        <v>0</v>
      </c>
      <c r="J27" s="64"/>
      <c r="K27" s="67"/>
      <c r="L27" s="60"/>
      <c r="M27" s="26">
        <f t="shared" si="0"/>
        <v>0</v>
      </c>
      <c r="N27" s="67"/>
      <c r="O27" s="59"/>
      <c r="P27" s="200"/>
      <c r="Q27" s="60"/>
      <c r="R27" s="26">
        <f t="shared" si="1"/>
        <v>0</v>
      </c>
      <c r="S27" s="26">
        <f t="shared" si="2"/>
        <v>0</v>
      </c>
      <c r="T27" s="28">
        <f t="shared" si="3"/>
        <v>0</v>
      </c>
      <c r="U27" s="29">
        <f t="shared" si="4"/>
        <v>0</v>
      </c>
      <c r="V27" s="27">
        <f t="shared" si="5"/>
        <v>0</v>
      </c>
      <c r="W27" s="25">
        <f t="shared" si="6"/>
        <v>0</v>
      </c>
      <c r="X27" s="30"/>
      <c r="Y27" s="26">
        <f t="shared" si="7"/>
        <v>0</v>
      </c>
    </row>
    <row r="28" spans="1:25" x14ac:dyDescent="0.3">
      <c r="A28" s="308"/>
      <c r="B28" s="23" t="s">
        <v>24</v>
      </c>
      <c r="C28" s="24" t="s">
        <v>102</v>
      </c>
      <c r="D28" s="107" t="s">
        <v>103</v>
      </c>
      <c r="E28" s="113">
        <f>'Y3 PC'!E292</f>
        <v>0</v>
      </c>
      <c r="F28" s="113">
        <f>'Y3 PC'!G292</f>
        <v>0</v>
      </c>
      <c r="G28" s="113">
        <f>'Y3 PC'!H292</f>
        <v>0</v>
      </c>
      <c r="H28" s="113">
        <f>'Y3 PC'!I292</f>
        <v>0</v>
      </c>
      <c r="I28" s="113">
        <f>'Y3 PC'!K292</f>
        <v>0</v>
      </c>
      <c r="J28" s="64"/>
      <c r="K28" s="67"/>
      <c r="L28" s="60"/>
      <c r="M28" s="26">
        <f t="shared" si="0"/>
        <v>0</v>
      </c>
      <c r="N28" s="67"/>
      <c r="O28" s="59"/>
      <c r="P28" s="200"/>
      <c r="Q28" s="60"/>
      <c r="R28" s="26">
        <f t="shared" si="1"/>
        <v>0</v>
      </c>
      <c r="S28" s="26">
        <f t="shared" si="2"/>
        <v>0</v>
      </c>
      <c r="T28" s="28">
        <f t="shared" si="3"/>
        <v>0</v>
      </c>
      <c r="U28" s="29">
        <f t="shared" si="4"/>
        <v>0</v>
      </c>
      <c r="V28" s="27">
        <f t="shared" si="5"/>
        <v>0</v>
      </c>
      <c r="W28" s="25">
        <f t="shared" si="6"/>
        <v>0</v>
      </c>
      <c r="X28" s="30"/>
      <c r="Y28" s="26">
        <f t="shared" si="7"/>
        <v>0</v>
      </c>
    </row>
    <row r="29" spans="1:25" x14ac:dyDescent="0.3">
      <c r="A29" s="308"/>
      <c r="B29" s="23" t="s">
        <v>25</v>
      </c>
      <c r="C29" s="24" t="s">
        <v>104</v>
      </c>
      <c r="D29" s="13" t="s">
        <v>105</v>
      </c>
      <c r="E29" s="113">
        <f>'Y3 PC'!E304</f>
        <v>0</v>
      </c>
      <c r="F29" s="113">
        <f>'Y3 PC'!G304</f>
        <v>0</v>
      </c>
      <c r="G29" s="113">
        <f>'Y3 PC'!H304</f>
        <v>0</v>
      </c>
      <c r="H29" s="113">
        <f>'Y3 PC'!I304</f>
        <v>0</v>
      </c>
      <c r="I29" s="113">
        <f>'Y3 PC'!K304</f>
        <v>0</v>
      </c>
      <c r="J29" s="64"/>
      <c r="K29" s="67"/>
      <c r="L29" s="60"/>
      <c r="M29" s="26">
        <f t="shared" si="0"/>
        <v>0</v>
      </c>
      <c r="N29" s="67"/>
      <c r="O29" s="59"/>
      <c r="P29" s="200"/>
      <c r="Q29" s="60"/>
      <c r="R29" s="26">
        <f t="shared" si="1"/>
        <v>0</v>
      </c>
      <c r="S29" s="26">
        <f t="shared" si="2"/>
        <v>0</v>
      </c>
      <c r="T29" s="28">
        <f t="shared" si="3"/>
        <v>0</v>
      </c>
      <c r="U29" s="29">
        <f t="shared" si="4"/>
        <v>0</v>
      </c>
      <c r="V29" s="27">
        <f t="shared" si="5"/>
        <v>0</v>
      </c>
      <c r="W29" s="25">
        <f t="shared" si="6"/>
        <v>0</v>
      </c>
      <c r="X29" s="30"/>
      <c r="Y29" s="26">
        <f t="shared" si="7"/>
        <v>0</v>
      </c>
    </row>
    <row r="30" spans="1:25" ht="15" thickBot="1" x14ac:dyDescent="0.35">
      <c r="A30" s="309"/>
      <c r="B30" s="23" t="s">
        <v>26</v>
      </c>
      <c r="C30" s="24" t="s">
        <v>106</v>
      </c>
      <c r="D30" s="107" t="s">
        <v>107</v>
      </c>
      <c r="E30" s="113">
        <f>'Y3 PC'!E316</f>
        <v>0</v>
      </c>
      <c r="F30" s="113">
        <f>'Y3 PC'!G316</f>
        <v>0</v>
      </c>
      <c r="G30" s="113">
        <f>'Y3 PC'!H316</f>
        <v>0</v>
      </c>
      <c r="H30" s="113">
        <f>'Y3 PC'!I316</f>
        <v>0</v>
      </c>
      <c r="I30" s="113">
        <f>'Y3 PC'!K316</f>
        <v>0</v>
      </c>
      <c r="J30" s="64"/>
      <c r="K30" s="67"/>
      <c r="L30" s="60"/>
      <c r="M30" s="26">
        <f t="shared" si="0"/>
        <v>0</v>
      </c>
      <c r="N30" s="67"/>
      <c r="O30" s="59"/>
      <c r="P30" s="200"/>
      <c r="Q30" s="60"/>
      <c r="R30" s="26">
        <f t="shared" si="1"/>
        <v>0</v>
      </c>
      <c r="S30" s="26">
        <f t="shared" si="2"/>
        <v>0</v>
      </c>
      <c r="T30" s="28">
        <f t="shared" si="3"/>
        <v>0</v>
      </c>
      <c r="U30" s="29">
        <f t="shared" si="4"/>
        <v>0</v>
      </c>
      <c r="V30" s="27">
        <f t="shared" si="5"/>
        <v>0</v>
      </c>
      <c r="W30" s="25">
        <f t="shared" si="6"/>
        <v>0</v>
      </c>
      <c r="X30" s="30"/>
      <c r="Y30" s="26">
        <f t="shared" si="7"/>
        <v>0</v>
      </c>
    </row>
    <row r="31" spans="1:25" ht="14.4" customHeight="1" x14ac:dyDescent="0.3">
      <c r="A31" s="310" t="s">
        <v>44</v>
      </c>
      <c r="B31" s="36">
        <v>1</v>
      </c>
      <c r="C31" s="37" t="s">
        <v>131</v>
      </c>
      <c r="D31" s="38"/>
      <c r="E31" s="114">
        <f>'Y3 PC'!E328</f>
        <v>0</v>
      </c>
      <c r="F31" s="114">
        <f>'Y3 PC'!G328</f>
        <v>0</v>
      </c>
      <c r="G31" s="114">
        <f>'Y3 PC'!H328</f>
        <v>0</v>
      </c>
      <c r="H31" s="114">
        <f>'Y3 PC'!I328</f>
        <v>0</v>
      </c>
      <c r="I31" s="114">
        <f>'Y3 PC'!K328</f>
        <v>0</v>
      </c>
      <c r="J31" s="63"/>
      <c r="K31" s="66"/>
      <c r="L31" s="58"/>
      <c r="M31" s="39">
        <f t="shared" si="0"/>
        <v>0</v>
      </c>
      <c r="N31" s="66"/>
      <c r="O31" s="57"/>
      <c r="P31" s="201"/>
      <c r="Q31" s="58"/>
      <c r="R31" s="39">
        <f t="shared" si="1"/>
        <v>0</v>
      </c>
      <c r="S31" s="39">
        <f t="shared" si="2"/>
        <v>0</v>
      </c>
      <c r="T31" s="17">
        <f t="shared" si="3"/>
        <v>0</v>
      </c>
      <c r="U31" s="40">
        <f t="shared" si="4"/>
        <v>0</v>
      </c>
      <c r="V31" s="16">
        <f t="shared" si="5"/>
        <v>0</v>
      </c>
      <c r="W31" s="14">
        <f t="shared" si="6"/>
        <v>0</v>
      </c>
      <c r="X31" s="41"/>
      <c r="Y31" s="39">
        <f t="shared" si="7"/>
        <v>0</v>
      </c>
    </row>
    <row r="32" spans="1:25" ht="15" thickBot="1" x14ac:dyDescent="0.35">
      <c r="A32" s="311"/>
      <c r="B32" s="42">
        <v>2</v>
      </c>
      <c r="C32" s="43" t="s">
        <v>108</v>
      </c>
      <c r="D32" s="44"/>
      <c r="E32" s="113">
        <f>'Y3 PC'!E340</f>
        <v>0</v>
      </c>
      <c r="F32" s="113">
        <f>'Y3 PC'!G340</f>
        <v>0</v>
      </c>
      <c r="G32" s="113">
        <f>'Y3 PC'!H340</f>
        <v>0</v>
      </c>
      <c r="H32" s="113">
        <f>'Y3 PC'!I340</f>
        <v>0</v>
      </c>
      <c r="I32" s="113">
        <f>'Y3 PC'!K340</f>
        <v>0</v>
      </c>
      <c r="J32" s="64"/>
      <c r="K32" s="67"/>
      <c r="L32" s="60"/>
      <c r="M32" s="45">
        <f t="shared" si="0"/>
        <v>0</v>
      </c>
      <c r="N32" s="67"/>
      <c r="O32" s="59"/>
      <c r="P32" s="200"/>
      <c r="Q32" s="60"/>
      <c r="R32" s="45">
        <f t="shared" si="1"/>
        <v>0</v>
      </c>
      <c r="S32" s="45">
        <f t="shared" si="2"/>
        <v>0</v>
      </c>
      <c r="T32" s="28">
        <f t="shared" si="3"/>
        <v>0</v>
      </c>
      <c r="U32" s="46">
        <f t="shared" si="4"/>
        <v>0</v>
      </c>
      <c r="V32" s="27">
        <f t="shared" si="5"/>
        <v>0</v>
      </c>
      <c r="W32" s="25">
        <f t="shared" si="6"/>
        <v>0</v>
      </c>
      <c r="X32" s="30"/>
      <c r="Y32" s="45">
        <f t="shared" si="7"/>
        <v>0</v>
      </c>
    </row>
    <row r="33" spans="1:25" ht="15" thickBot="1" x14ac:dyDescent="0.35">
      <c r="A33" s="311"/>
      <c r="B33" s="36">
        <v>3</v>
      </c>
      <c r="C33" s="47" t="s">
        <v>109</v>
      </c>
      <c r="D33" s="48"/>
      <c r="E33" s="115">
        <f>'Y3 PC'!E352</f>
        <v>0</v>
      </c>
      <c r="F33" s="115">
        <f>'Y3 PC'!G352</f>
        <v>0</v>
      </c>
      <c r="G33" s="115">
        <f>'Y3 PC'!H352</f>
        <v>0</v>
      </c>
      <c r="H33" s="115">
        <f>'Y3 PC'!I352</f>
        <v>0</v>
      </c>
      <c r="I33" s="115">
        <f>'Y3 PC'!K352</f>
        <v>0</v>
      </c>
      <c r="J33" s="65"/>
      <c r="K33" s="68"/>
      <c r="L33" s="62"/>
      <c r="M33" s="49">
        <f t="shared" si="0"/>
        <v>0</v>
      </c>
      <c r="N33" s="68"/>
      <c r="O33" s="61"/>
      <c r="P33" s="202"/>
      <c r="Q33" s="62"/>
      <c r="R33" s="49">
        <f t="shared" si="1"/>
        <v>0</v>
      </c>
      <c r="S33" s="49">
        <f t="shared" si="2"/>
        <v>0</v>
      </c>
      <c r="T33" s="32">
        <f t="shared" si="3"/>
        <v>0</v>
      </c>
      <c r="U33" s="50">
        <f t="shared" si="4"/>
        <v>0</v>
      </c>
      <c r="V33" s="33">
        <f t="shared" si="5"/>
        <v>0</v>
      </c>
      <c r="W33" s="34">
        <f t="shared" si="6"/>
        <v>0</v>
      </c>
      <c r="X33" s="35"/>
      <c r="Y33" s="51">
        <f t="shared" si="7"/>
        <v>0</v>
      </c>
    </row>
    <row r="34" spans="1:25" ht="15" thickBot="1" x14ac:dyDescent="0.35">
      <c r="A34" s="311"/>
      <c r="B34" s="42">
        <v>4</v>
      </c>
      <c r="C34" s="37" t="s">
        <v>110</v>
      </c>
      <c r="D34" s="38"/>
      <c r="E34" s="114">
        <f>'Y3 PC'!E364</f>
        <v>0</v>
      </c>
      <c r="F34" s="114">
        <f>'Y3 PC'!G364</f>
        <v>0</v>
      </c>
      <c r="G34" s="114">
        <f>'Y3 PC'!H364</f>
        <v>0</v>
      </c>
      <c r="H34" s="114">
        <f>'Y3 PC'!I364</f>
        <v>0</v>
      </c>
      <c r="I34" s="114">
        <f>'Y3 PC'!K364</f>
        <v>0</v>
      </c>
      <c r="J34" s="63"/>
      <c r="K34" s="66"/>
      <c r="L34" s="58"/>
      <c r="M34" s="39">
        <f t="shared" si="0"/>
        <v>0</v>
      </c>
      <c r="N34" s="66"/>
      <c r="O34" s="57"/>
      <c r="P34" s="201"/>
      <c r="Q34" s="58"/>
      <c r="R34" s="39">
        <f t="shared" si="1"/>
        <v>0</v>
      </c>
      <c r="S34" s="39">
        <f t="shared" si="2"/>
        <v>0</v>
      </c>
      <c r="T34" s="17">
        <f t="shared" si="3"/>
        <v>0</v>
      </c>
      <c r="U34" s="40">
        <f t="shared" si="4"/>
        <v>0</v>
      </c>
      <c r="V34" s="16">
        <f t="shared" si="5"/>
        <v>0</v>
      </c>
      <c r="W34" s="14">
        <f t="shared" si="6"/>
        <v>0</v>
      </c>
      <c r="X34" s="41"/>
      <c r="Y34" s="39">
        <f t="shared" si="7"/>
        <v>0</v>
      </c>
    </row>
    <row r="35" spans="1:25" x14ac:dyDescent="0.3">
      <c r="A35" s="311"/>
      <c r="B35" s="36">
        <v>5</v>
      </c>
      <c r="C35" s="43" t="s">
        <v>111</v>
      </c>
      <c r="D35" s="44"/>
      <c r="E35" s="113">
        <f>'Y3 PC'!E376</f>
        <v>0</v>
      </c>
      <c r="F35" s="113">
        <f>'Y3 PC'!G376</f>
        <v>0</v>
      </c>
      <c r="G35" s="113">
        <f>'Y3 PC'!H376</f>
        <v>0</v>
      </c>
      <c r="H35" s="113">
        <f>'Y3 PC'!I376</f>
        <v>0</v>
      </c>
      <c r="I35" s="113">
        <f>'Y3 PC'!K376</f>
        <v>0</v>
      </c>
      <c r="J35" s="64"/>
      <c r="K35" s="67"/>
      <c r="L35" s="60"/>
      <c r="M35" s="45">
        <f t="shared" si="0"/>
        <v>0</v>
      </c>
      <c r="N35" s="67"/>
      <c r="O35" s="59"/>
      <c r="P35" s="200"/>
      <c r="Q35" s="60"/>
      <c r="R35" s="45">
        <f t="shared" si="1"/>
        <v>0</v>
      </c>
      <c r="S35" s="45">
        <f t="shared" si="2"/>
        <v>0</v>
      </c>
      <c r="T35" s="28">
        <f t="shared" si="3"/>
        <v>0</v>
      </c>
      <c r="U35" s="46">
        <f t="shared" si="4"/>
        <v>0</v>
      </c>
      <c r="V35" s="27">
        <f t="shared" si="5"/>
        <v>0</v>
      </c>
      <c r="W35" s="25">
        <f t="shared" si="6"/>
        <v>0</v>
      </c>
      <c r="X35" s="30"/>
      <c r="Y35" s="45">
        <f t="shared" si="7"/>
        <v>0</v>
      </c>
    </row>
    <row r="36" spans="1:25" ht="15" thickBot="1" x14ac:dyDescent="0.35">
      <c r="A36" s="311"/>
      <c r="B36" s="42">
        <v>6</v>
      </c>
      <c r="C36" s="47" t="s">
        <v>112</v>
      </c>
      <c r="D36" s="48"/>
      <c r="E36" s="113">
        <f>'Y3 PC'!E388</f>
        <v>0</v>
      </c>
      <c r="F36" s="113">
        <f>'Y3 PC'!G388</f>
        <v>0</v>
      </c>
      <c r="G36" s="113">
        <f>'Y3 PC'!H388</f>
        <v>0</v>
      </c>
      <c r="H36" s="113">
        <f>'Y3 PC'!I388</f>
        <v>0</v>
      </c>
      <c r="I36" s="113">
        <f>'Y3 PC'!K388</f>
        <v>0</v>
      </c>
      <c r="J36" s="65"/>
      <c r="K36" s="68"/>
      <c r="L36" s="62"/>
      <c r="M36" s="49">
        <f t="shared" si="0"/>
        <v>0</v>
      </c>
      <c r="N36" s="68"/>
      <c r="O36" s="61"/>
      <c r="P36" s="202"/>
      <c r="Q36" s="62"/>
      <c r="R36" s="49">
        <f t="shared" si="1"/>
        <v>0</v>
      </c>
      <c r="S36" s="49">
        <f t="shared" si="2"/>
        <v>0</v>
      </c>
      <c r="T36" s="32">
        <f t="shared" si="3"/>
        <v>0</v>
      </c>
      <c r="U36" s="50">
        <f t="shared" si="4"/>
        <v>0</v>
      </c>
      <c r="V36" s="33">
        <f t="shared" si="5"/>
        <v>0</v>
      </c>
      <c r="W36" s="34">
        <f t="shared" si="6"/>
        <v>0</v>
      </c>
      <c r="X36" s="35"/>
      <c r="Y36" s="51">
        <f t="shared" si="7"/>
        <v>0</v>
      </c>
    </row>
    <row r="37" spans="1:25" x14ac:dyDescent="0.3">
      <c r="A37" s="311"/>
      <c r="B37" s="36">
        <v>7</v>
      </c>
      <c r="C37" s="37" t="s">
        <v>113</v>
      </c>
      <c r="D37" s="38"/>
      <c r="E37" s="113">
        <f>'Y3 PC'!E400</f>
        <v>0</v>
      </c>
      <c r="F37" s="113">
        <f>'Y3 PC'!G400</f>
        <v>0</v>
      </c>
      <c r="G37" s="113">
        <f>'Y3 PC'!H400</f>
        <v>0</v>
      </c>
      <c r="H37" s="113">
        <f>'Y3 PC'!I400</f>
        <v>0</v>
      </c>
      <c r="I37" s="113">
        <f>'Y3 PC'!K400</f>
        <v>0</v>
      </c>
      <c r="J37" s="63"/>
      <c r="K37" s="66"/>
      <c r="L37" s="58"/>
      <c r="M37" s="39">
        <f t="shared" si="0"/>
        <v>0</v>
      </c>
      <c r="N37" s="66"/>
      <c r="O37" s="57"/>
      <c r="P37" s="201"/>
      <c r="Q37" s="58"/>
      <c r="R37" s="39">
        <f t="shared" si="1"/>
        <v>0</v>
      </c>
      <c r="S37" s="39">
        <f t="shared" si="2"/>
        <v>0</v>
      </c>
      <c r="T37" s="17">
        <f t="shared" si="3"/>
        <v>0</v>
      </c>
      <c r="U37" s="40">
        <f t="shared" si="4"/>
        <v>0</v>
      </c>
      <c r="V37" s="16">
        <f t="shared" si="5"/>
        <v>0</v>
      </c>
      <c r="W37" s="14">
        <f t="shared" si="6"/>
        <v>0</v>
      </c>
      <c r="X37" s="41"/>
      <c r="Y37" s="39">
        <f t="shared" si="7"/>
        <v>0</v>
      </c>
    </row>
    <row r="38" spans="1:25" ht="15" thickBot="1" x14ac:dyDescent="0.35">
      <c r="A38" s="311"/>
      <c r="B38" s="42">
        <v>8</v>
      </c>
      <c r="C38" s="43" t="s">
        <v>114</v>
      </c>
      <c r="D38" s="44"/>
      <c r="E38" s="113">
        <f>'Y3 PC'!E412</f>
        <v>0</v>
      </c>
      <c r="F38" s="113">
        <f>'Y3 PC'!G412</f>
        <v>0</v>
      </c>
      <c r="G38" s="113">
        <f>'Y3 PC'!H412</f>
        <v>0</v>
      </c>
      <c r="H38" s="113">
        <f>'Y3 PC'!I412</f>
        <v>0</v>
      </c>
      <c r="I38" s="113">
        <f>'Y3 PC'!K412</f>
        <v>0</v>
      </c>
      <c r="J38" s="64"/>
      <c r="K38" s="67"/>
      <c r="L38" s="60"/>
      <c r="M38" s="45">
        <f t="shared" si="0"/>
        <v>0</v>
      </c>
      <c r="N38" s="67"/>
      <c r="O38" s="59"/>
      <c r="P38" s="200"/>
      <c r="Q38" s="60"/>
      <c r="R38" s="45">
        <f t="shared" si="1"/>
        <v>0</v>
      </c>
      <c r="S38" s="45">
        <f t="shared" si="2"/>
        <v>0</v>
      </c>
      <c r="T38" s="28">
        <f t="shared" si="3"/>
        <v>0</v>
      </c>
      <c r="U38" s="46">
        <f t="shared" si="4"/>
        <v>0</v>
      </c>
      <c r="V38" s="27">
        <f t="shared" si="5"/>
        <v>0</v>
      </c>
      <c r="W38" s="25">
        <f t="shared" si="6"/>
        <v>0</v>
      </c>
      <c r="X38" s="30"/>
      <c r="Y38" s="45">
        <f t="shared" si="7"/>
        <v>0</v>
      </c>
    </row>
    <row r="39" spans="1:25" ht="15" thickBot="1" x14ac:dyDescent="0.35">
      <c r="A39" s="311"/>
      <c r="B39" s="36">
        <v>9</v>
      </c>
      <c r="C39" s="47" t="s">
        <v>115</v>
      </c>
      <c r="D39" s="48"/>
      <c r="E39" s="113">
        <f>'Y3 PC'!E424</f>
        <v>0</v>
      </c>
      <c r="F39" s="113">
        <f>'Y3 PC'!G424</f>
        <v>0</v>
      </c>
      <c r="G39" s="113">
        <f>'Y3 PC'!H424</f>
        <v>0</v>
      </c>
      <c r="H39" s="113">
        <f>'Y3 PC'!I424</f>
        <v>0</v>
      </c>
      <c r="I39" s="113">
        <f>'Y3 PC'!K424</f>
        <v>0</v>
      </c>
      <c r="J39" s="65"/>
      <c r="K39" s="68"/>
      <c r="L39" s="62"/>
      <c r="M39" s="49">
        <f t="shared" si="0"/>
        <v>0</v>
      </c>
      <c r="N39" s="68"/>
      <c r="O39" s="61"/>
      <c r="P39" s="202"/>
      <c r="Q39" s="62"/>
      <c r="R39" s="49">
        <f t="shared" si="1"/>
        <v>0</v>
      </c>
      <c r="S39" s="49">
        <f t="shared" si="2"/>
        <v>0</v>
      </c>
      <c r="T39" s="32">
        <f t="shared" si="3"/>
        <v>0</v>
      </c>
      <c r="U39" s="50">
        <f t="shared" si="4"/>
        <v>0</v>
      </c>
      <c r="V39" s="33">
        <f t="shared" si="5"/>
        <v>0</v>
      </c>
      <c r="W39" s="34">
        <f t="shared" si="6"/>
        <v>0</v>
      </c>
      <c r="X39" s="35"/>
      <c r="Y39" s="51">
        <f t="shared" si="7"/>
        <v>0</v>
      </c>
    </row>
    <row r="40" spans="1:25" ht="15" thickBot="1" x14ac:dyDescent="0.35">
      <c r="A40" s="311"/>
      <c r="B40" s="42">
        <v>10</v>
      </c>
      <c r="C40" s="37" t="s">
        <v>116</v>
      </c>
      <c r="D40" s="38"/>
      <c r="E40" s="113">
        <f>'Y3 PC'!E436</f>
        <v>0</v>
      </c>
      <c r="F40" s="113">
        <f>'Y3 PC'!G436</f>
        <v>0</v>
      </c>
      <c r="G40" s="113">
        <f>'Y3 PC'!H436</f>
        <v>0</v>
      </c>
      <c r="H40" s="113">
        <f>'Y3 PC'!I436</f>
        <v>0</v>
      </c>
      <c r="I40" s="113">
        <f>'Y3 PC'!K436</f>
        <v>0</v>
      </c>
      <c r="J40" s="63"/>
      <c r="K40" s="66"/>
      <c r="L40" s="58"/>
      <c r="M40" s="39">
        <f t="shared" si="0"/>
        <v>0</v>
      </c>
      <c r="N40" s="66"/>
      <c r="O40" s="57"/>
      <c r="P40" s="201"/>
      <c r="Q40" s="58"/>
      <c r="R40" s="39">
        <f t="shared" si="1"/>
        <v>0</v>
      </c>
      <c r="S40" s="39">
        <f t="shared" si="2"/>
        <v>0</v>
      </c>
      <c r="T40" s="17">
        <f t="shared" si="3"/>
        <v>0</v>
      </c>
      <c r="U40" s="40">
        <f t="shared" si="4"/>
        <v>0</v>
      </c>
      <c r="V40" s="16">
        <f t="shared" si="5"/>
        <v>0</v>
      </c>
      <c r="W40" s="14">
        <f t="shared" si="6"/>
        <v>0</v>
      </c>
      <c r="X40" s="41"/>
      <c r="Y40" s="39">
        <f t="shared" si="7"/>
        <v>0</v>
      </c>
    </row>
    <row r="41" spans="1:25" x14ac:dyDescent="0.3">
      <c r="A41" s="311"/>
      <c r="B41" s="36">
        <v>11</v>
      </c>
      <c r="C41" s="43" t="s">
        <v>117</v>
      </c>
      <c r="D41" s="44"/>
      <c r="E41" s="113">
        <f>'Y3 PC'!E448</f>
        <v>0</v>
      </c>
      <c r="F41" s="113">
        <f>'Y3 PC'!G448</f>
        <v>0</v>
      </c>
      <c r="G41" s="113">
        <f>'Y3 PC'!H448</f>
        <v>0</v>
      </c>
      <c r="H41" s="113">
        <f>'Y3 PC'!I448</f>
        <v>0</v>
      </c>
      <c r="I41" s="113">
        <f>'Y3 PC'!K448</f>
        <v>0</v>
      </c>
      <c r="J41" s="64"/>
      <c r="K41" s="67"/>
      <c r="L41" s="60"/>
      <c r="M41" s="45">
        <f t="shared" si="0"/>
        <v>0</v>
      </c>
      <c r="N41" s="67"/>
      <c r="O41" s="59"/>
      <c r="P41" s="200"/>
      <c r="Q41" s="60"/>
      <c r="R41" s="45">
        <f t="shared" si="1"/>
        <v>0</v>
      </c>
      <c r="S41" s="45">
        <f t="shared" si="2"/>
        <v>0</v>
      </c>
      <c r="T41" s="28">
        <f t="shared" si="3"/>
        <v>0</v>
      </c>
      <c r="U41" s="46">
        <f t="shared" si="4"/>
        <v>0</v>
      </c>
      <c r="V41" s="27">
        <f t="shared" si="5"/>
        <v>0</v>
      </c>
      <c r="W41" s="25">
        <f t="shared" si="6"/>
        <v>0</v>
      </c>
      <c r="X41" s="30"/>
      <c r="Y41" s="45">
        <f t="shared" si="7"/>
        <v>0</v>
      </c>
    </row>
    <row r="42" spans="1:25" ht="16.2" customHeight="1" thickBot="1" x14ac:dyDescent="0.35">
      <c r="A42" s="311"/>
      <c r="B42" s="42">
        <v>12</v>
      </c>
      <c r="C42" s="47" t="s">
        <v>118</v>
      </c>
      <c r="D42" s="48"/>
      <c r="E42" s="113">
        <f>'Y3 PC'!E460</f>
        <v>0</v>
      </c>
      <c r="F42" s="113">
        <f>'Y3 PC'!G460</f>
        <v>0</v>
      </c>
      <c r="G42" s="113">
        <f>'Y3 PC'!H460</f>
        <v>0</v>
      </c>
      <c r="H42" s="113">
        <f>'Y3 PC'!I460</f>
        <v>0</v>
      </c>
      <c r="I42" s="113">
        <f>'Y3 PC'!K460</f>
        <v>0</v>
      </c>
      <c r="J42" s="65"/>
      <c r="K42" s="68"/>
      <c r="L42" s="62"/>
      <c r="M42" s="49">
        <f t="shared" si="0"/>
        <v>0</v>
      </c>
      <c r="N42" s="68"/>
      <c r="O42" s="61"/>
      <c r="P42" s="202"/>
      <c r="Q42" s="62"/>
      <c r="R42" s="49">
        <f t="shared" si="1"/>
        <v>0</v>
      </c>
      <c r="S42" s="49">
        <f t="shared" si="2"/>
        <v>0</v>
      </c>
      <c r="T42" s="32">
        <f t="shared" si="3"/>
        <v>0</v>
      </c>
      <c r="U42" s="50">
        <f t="shared" si="4"/>
        <v>0</v>
      </c>
      <c r="V42" s="33">
        <f t="shared" si="5"/>
        <v>0</v>
      </c>
      <c r="W42" s="34">
        <f t="shared" si="6"/>
        <v>0</v>
      </c>
      <c r="X42" s="35"/>
      <c r="Y42" s="51">
        <f t="shared" si="7"/>
        <v>0</v>
      </c>
    </row>
    <row r="43" spans="1:25" x14ac:dyDescent="0.3">
      <c r="A43" s="311"/>
      <c r="B43" s="36">
        <v>13</v>
      </c>
      <c r="C43" s="37" t="s">
        <v>119</v>
      </c>
      <c r="D43" s="38"/>
      <c r="E43" s="113">
        <f>'Y3 PC'!E472</f>
        <v>0</v>
      </c>
      <c r="F43" s="113">
        <f>'Y3 PC'!G472</f>
        <v>0</v>
      </c>
      <c r="G43" s="113">
        <f>'Y3 PC'!H472</f>
        <v>0</v>
      </c>
      <c r="H43" s="113">
        <f>'Y3 PC'!I472</f>
        <v>0</v>
      </c>
      <c r="I43" s="113">
        <f>'Y3 PC'!K472</f>
        <v>0</v>
      </c>
      <c r="J43" s="63"/>
      <c r="K43" s="66"/>
      <c r="L43" s="58"/>
      <c r="M43" s="39">
        <f t="shared" si="0"/>
        <v>0</v>
      </c>
      <c r="N43" s="66"/>
      <c r="O43" s="57"/>
      <c r="P43" s="201"/>
      <c r="Q43" s="58"/>
      <c r="R43" s="39">
        <f t="shared" si="1"/>
        <v>0</v>
      </c>
      <c r="S43" s="39">
        <f t="shared" si="2"/>
        <v>0</v>
      </c>
      <c r="T43" s="17">
        <f t="shared" si="3"/>
        <v>0</v>
      </c>
      <c r="U43" s="40">
        <f t="shared" si="4"/>
        <v>0</v>
      </c>
      <c r="V43" s="16">
        <f t="shared" si="5"/>
        <v>0</v>
      </c>
      <c r="W43" s="14">
        <f t="shared" si="6"/>
        <v>0</v>
      </c>
      <c r="X43" s="41"/>
      <c r="Y43" s="39">
        <f t="shared" si="7"/>
        <v>0</v>
      </c>
    </row>
    <row r="44" spans="1:25" ht="15" thickBot="1" x14ac:dyDescent="0.35">
      <c r="A44" s="311"/>
      <c r="B44" s="42">
        <v>14</v>
      </c>
      <c r="C44" s="43" t="s">
        <v>120</v>
      </c>
      <c r="D44" s="44"/>
      <c r="E44" s="113">
        <f>'Y3 PC'!E484</f>
        <v>0</v>
      </c>
      <c r="F44" s="113">
        <f>'Y3 PC'!G484</f>
        <v>0</v>
      </c>
      <c r="G44" s="113">
        <f>'Y3 PC'!H484</f>
        <v>0</v>
      </c>
      <c r="H44" s="113">
        <f>'Y3 PC'!I484</f>
        <v>0</v>
      </c>
      <c r="I44" s="113">
        <f>'Y3 PC'!K484</f>
        <v>0</v>
      </c>
      <c r="J44" s="64"/>
      <c r="K44" s="67"/>
      <c r="L44" s="60"/>
      <c r="M44" s="45">
        <f t="shared" si="0"/>
        <v>0</v>
      </c>
      <c r="N44" s="67"/>
      <c r="O44" s="59"/>
      <c r="P44" s="200"/>
      <c r="Q44" s="60"/>
      <c r="R44" s="45">
        <f t="shared" si="1"/>
        <v>0</v>
      </c>
      <c r="S44" s="45">
        <f t="shared" si="2"/>
        <v>0</v>
      </c>
      <c r="T44" s="28">
        <f t="shared" si="3"/>
        <v>0</v>
      </c>
      <c r="U44" s="46">
        <f t="shared" si="4"/>
        <v>0</v>
      </c>
      <c r="V44" s="27">
        <f t="shared" si="5"/>
        <v>0</v>
      </c>
      <c r="W44" s="25">
        <f t="shared" si="6"/>
        <v>0</v>
      </c>
      <c r="X44" s="30"/>
      <c r="Y44" s="45">
        <f t="shared" si="7"/>
        <v>0</v>
      </c>
    </row>
    <row r="45" spans="1:25" ht="15" thickBot="1" x14ac:dyDescent="0.35">
      <c r="A45" s="311"/>
      <c r="B45" s="36">
        <v>15</v>
      </c>
      <c r="C45" s="47" t="s">
        <v>121</v>
      </c>
      <c r="D45" s="48"/>
      <c r="E45" s="113">
        <f>'Y3 PC'!E496</f>
        <v>0</v>
      </c>
      <c r="F45" s="113">
        <f>'Y3 PC'!G496</f>
        <v>0</v>
      </c>
      <c r="G45" s="113">
        <f>'Y3 PC'!H496</f>
        <v>0</v>
      </c>
      <c r="H45" s="113">
        <f>'Y3 PC'!I496</f>
        <v>0</v>
      </c>
      <c r="I45" s="113">
        <f>'Y3 PC'!K496</f>
        <v>0</v>
      </c>
      <c r="J45" s="65"/>
      <c r="K45" s="68"/>
      <c r="L45" s="62"/>
      <c r="M45" s="49">
        <f t="shared" si="0"/>
        <v>0</v>
      </c>
      <c r="N45" s="68"/>
      <c r="O45" s="61"/>
      <c r="P45" s="202"/>
      <c r="Q45" s="62"/>
      <c r="R45" s="49">
        <f t="shared" si="1"/>
        <v>0</v>
      </c>
      <c r="S45" s="49">
        <f t="shared" si="2"/>
        <v>0</v>
      </c>
      <c r="T45" s="32">
        <f t="shared" si="3"/>
        <v>0</v>
      </c>
      <c r="U45" s="50">
        <f t="shared" si="4"/>
        <v>0</v>
      </c>
      <c r="V45" s="33">
        <f t="shared" si="5"/>
        <v>0</v>
      </c>
      <c r="W45" s="34">
        <f t="shared" si="6"/>
        <v>0</v>
      </c>
      <c r="X45" s="35"/>
      <c r="Y45" s="51">
        <f t="shared" si="7"/>
        <v>0</v>
      </c>
    </row>
    <row r="46" spans="1:25" ht="15" thickBot="1" x14ac:dyDescent="0.35">
      <c r="A46" s="311"/>
      <c r="B46" s="42">
        <v>16</v>
      </c>
      <c r="C46" s="37" t="s">
        <v>122</v>
      </c>
      <c r="D46" s="38"/>
      <c r="E46" s="113">
        <f>'Y3 PC'!E508</f>
        <v>0</v>
      </c>
      <c r="F46" s="113">
        <f>'Y3 PC'!G508</f>
        <v>0</v>
      </c>
      <c r="G46" s="113">
        <f>'Y3 PC'!H508</f>
        <v>0</v>
      </c>
      <c r="H46" s="113">
        <f>'Y3 PC'!I508</f>
        <v>0</v>
      </c>
      <c r="I46" s="113">
        <f>'Y3 PC'!K508</f>
        <v>0</v>
      </c>
      <c r="J46" s="63"/>
      <c r="K46" s="66"/>
      <c r="L46" s="58"/>
      <c r="M46" s="39">
        <f t="shared" si="0"/>
        <v>0</v>
      </c>
      <c r="N46" s="66"/>
      <c r="O46" s="57"/>
      <c r="P46" s="201"/>
      <c r="Q46" s="58"/>
      <c r="R46" s="39">
        <f t="shared" si="1"/>
        <v>0</v>
      </c>
      <c r="S46" s="39">
        <f t="shared" si="2"/>
        <v>0</v>
      </c>
      <c r="T46" s="17">
        <f t="shared" si="3"/>
        <v>0</v>
      </c>
      <c r="U46" s="40">
        <f t="shared" si="4"/>
        <v>0</v>
      </c>
      <c r="V46" s="16">
        <f t="shared" si="5"/>
        <v>0</v>
      </c>
      <c r="W46" s="14">
        <f t="shared" si="6"/>
        <v>0</v>
      </c>
      <c r="X46" s="41"/>
      <c r="Y46" s="39">
        <f t="shared" si="7"/>
        <v>0</v>
      </c>
    </row>
    <row r="47" spans="1:25" x14ac:dyDescent="0.3">
      <c r="A47" s="311"/>
      <c r="B47" s="36">
        <v>17</v>
      </c>
      <c r="C47" s="43" t="s">
        <v>123</v>
      </c>
      <c r="D47" s="44"/>
      <c r="E47" s="113">
        <f>'Y3 PC'!E520</f>
        <v>0</v>
      </c>
      <c r="F47" s="113">
        <f>'Y3 PC'!G520</f>
        <v>0</v>
      </c>
      <c r="G47" s="113">
        <f>'Y3 PC'!H520</f>
        <v>0</v>
      </c>
      <c r="H47" s="113">
        <f>'Y3 PC'!I520</f>
        <v>0</v>
      </c>
      <c r="I47" s="113">
        <f>'Y3 PC'!K520</f>
        <v>0</v>
      </c>
      <c r="J47" s="64"/>
      <c r="K47" s="67"/>
      <c r="L47" s="60"/>
      <c r="M47" s="45">
        <f t="shared" si="0"/>
        <v>0</v>
      </c>
      <c r="N47" s="67"/>
      <c r="O47" s="59"/>
      <c r="P47" s="200"/>
      <c r="Q47" s="60"/>
      <c r="R47" s="45">
        <f t="shared" si="1"/>
        <v>0</v>
      </c>
      <c r="S47" s="45">
        <f t="shared" si="2"/>
        <v>0</v>
      </c>
      <c r="T47" s="28">
        <f t="shared" si="3"/>
        <v>0</v>
      </c>
      <c r="U47" s="46">
        <f t="shared" si="4"/>
        <v>0</v>
      </c>
      <c r="V47" s="27">
        <f t="shared" si="5"/>
        <v>0</v>
      </c>
      <c r="W47" s="25">
        <f t="shared" si="6"/>
        <v>0</v>
      </c>
      <c r="X47" s="30"/>
      <c r="Y47" s="45">
        <f t="shared" si="7"/>
        <v>0</v>
      </c>
    </row>
    <row r="48" spans="1:25" ht="15" thickBot="1" x14ac:dyDescent="0.35">
      <c r="A48" s="311"/>
      <c r="B48" s="42">
        <v>18</v>
      </c>
      <c r="C48" s="47" t="s">
        <v>124</v>
      </c>
      <c r="D48" s="48"/>
      <c r="E48" s="113">
        <f>'Y3 PC'!E532</f>
        <v>0</v>
      </c>
      <c r="F48" s="113">
        <f>'Y3 PC'!G532</f>
        <v>0</v>
      </c>
      <c r="G48" s="113">
        <f>'Y3 PC'!H532</f>
        <v>0</v>
      </c>
      <c r="H48" s="113">
        <f>'Y3 PC'!I532</f>
        <v>0</v>
      </c>
      <c r="I48" s="113">
        <f>'Y3 PC'!K532</f>
        <v>0</v>
      </c>
      <c r="J48" s="65"/>
      <c r="K48" s="68"/>
      <c r="L48" s="62"/>
      <c r="M48" s="49">
        <f t="shared" si="0"/>
        <v>0</v>
      </c>
      <c r="N48" s="68"/>
      <c r="O48" s="61"/>
      <c r="P48" s="202"/>
      <c r="Q48" s="62"/>
      <c r="R48" s="49">
        <f t="shared" si="1"/>
        <v>0</v>
      </c>
      <c r="S48" s="49">
        <f t="shared" si="2"/>
        <v>0</v>
      </c>
      <c r="T48" s="32">
        <f t="shared" si="3"/>
        <v>0</v>
      </c>
      <c r="U48" s="50">
        <f t="shared" si="4"/>
        <v>0</v>
      </c>
      <c r="V48" s="33">
        <f t="shared" si="5"/>
        <v>0</v>
      </c>
      <c r="W48" s="34">
        <f t="shared" si="6"/>
        <v>0</v>
      </c>
      <c r="X48" s="35"/>
      <c r="Y48" s="51">
        <f t="shared" si="7"/>
        <v>0</v>
      </c>
    </row>
    <row r="49" spans="1:25" x14ac:dyDescent="0.3">
      <c r="A49" s="311"/>
      <c r="B49" s="36">
        <v>19</v>
      </c>
      <c r="C49" s="37" t="s">
        <v>125</v>
      </c>
      <c r="D49" s="38"/>
      <c r="E49" s="113">
        <f>'Y3 PC'!E544</f>
        <v>0</v>
      </c>
      <c r="F49" s="113">
        <f>'Y3 PC'!G544</f>
        <v>0</v>
      </c>
      <c r="G49" s="113">
        <f>'Y3 PC'!H544</f>
        <v>0</v>
      </c>
      <c r="H49" s="113">
        <f>'Y3 PC'!I544</f>
        <v>0</v>
      </c>
      <c r="I49" s="113">
        <f>'Y3 PC'!K544</f>
        <v>0</v>
      </c>
      <c r="J49" s="63"/>
      <c r="K49" s="66"/>
      <c r="L49" s="58"/>
      <c r="M49" s="39">
        <f t="shared" si="0"/>
        <v>0</v>
      </c>
      <c r="N49" s="66"/>
      <c r="O49" s="57"/>
      <c r="P49" s="201"/>
      <c r="Q49" s="58"/>
      <c r="R49" s="39">
        <f t="shared" si="1"/>
        <v>0</v>
      </c>
      <c r="S49" s="39">
        <f t="shared" si="2"/>
        <v>0</v>
      </c>
      <c r="T49" s="17">
        <f t="shared" si="3"/>
        <v>0</v>
      </c>
      <c r="U49" s="40">
        <f t="shared" si="4"/>
        <v>0</v>
      </c>
      <c r="V49" s="16">
        <f t="shared" si="5"/>
        <v>0</v>
      </c>
      <c r="W49" s="14">
        <f t="shared" si="6"/>
        <v>0</v>
      </c>
      <c r="X49" s="41"/>
      <c r="Y49" s="39">
        <f t="shared" si="7"/>
        <v>0</v>
      </c>
    </row>
    <row r="50" spans="1:25" ht="15" thickBot="1" x14ac:dyDescent="0.35">
      <c r="A50" s="312"/>
      <c r="B50" s="42">
        <v>20</v>
      </c>
      <c r="C50" s="43" t="s">
        <v>126</v>
      </c>
      <c r="D50" s="44"/>
      <c r="E50" s="113">
        <f>'Y3 PC'!E556</f>
        <v>0</v>
      </c>
      <c r="F50" s="113">
        <f>'Y3 PC'!G556</f>
        <v>0</v>
      </c>
      <c r="G50" s="113">
        <f>'Y3 PC'!H556</f>
        <v>0</v>
      </c>
      <c r="H50" s="113">
        <f>'Y3 PC'!I556</f>
        <v>0</v>
      </c>
      <c r="I50" s="113">
        <f>'Y3 PC'!K556</f>
        <v>0</v>
      </c>
      <c r="J50" s="64"/>
      <c r="K50" s="67"/>
      <c r="L50" s="60"/>
      <c r="M50" s="45">
        <f t="shared" si="0"/>
        <v>0</v>
      </c>
      <c r="N50" s="67"/>
      <c r="O50" s="59"/>
      <c r="P50" s="200"/>
      <c r="Q50" s="60"/>
      <c r="R50" s="45">
        <f t="shared" si="1"/>
        <v>0</v>
      </c>
      <c r="S50" s="45">
        <f t="shared" si="2"/>
        <v>0</v>
      </c>
      <c r="T50" s="28">
        <f t="shared" si="3"/>
        <v>0</v>
      </c>
      <c r="U50" s="46">
        <f t="shared" si="4"/>
        <v>0</v>
      </c>
      <c r="V50" s="27">
        <f t="shared" si="5"/>
        <v>0</v>
      </c>
      <c r="W50" s="25">
        <f t="shared" si="6"/>
        <v>0</v>
      </c>
      <c r="X50" s="30"/>
      <c r="Y50" s="45">
        <f t="shared" si="7"/>
        <v>0</v>
      </c>
    </row>
    <row r="51" spans="1:25" ht="15" thickBot="1" x14ac:dyDescent="0.35">
      <c r="A51" s="285" t="s">
        <v>58</v>
      </c>
      <c r="B51" s="286"/>
      <c r="C51" s="286"/>
      <c r="D51" s="287"/>
      <c r="E51" s="116">
        <f t="shared" ref="E51:J51" si="8">SUM(E5:E50)</f>
        <v>0</v>
      </c>
      <c r="F51" s="185">
        <f t="shared" si="8"/>
        <v>0</v>
      </c>
      <c r="G51" s="186">
        <f t="shared" si="8"/>
        <v>0</v>
      </c>
      <c r="H51" s="186">
        <f t="shared" si="8"/>
        <v>0</v>
      </c>
      <c r="I51" s="186">
        <f t="shared" si="8"/>
        <v>0</v>
      </c>
      <c r="J51" s="52">
        <f t="shared" si="8"/>
        <v>0</v>
      </c>
      <c r="K51" s="52">
        <f>SUM(K5:K33)</f>
        <v>0</v>
      </c>
      <c r="L51" s="52">
        <f>SUM(L5:L33)</f>
        <v>0</v>
      </c>
      <c r="M51" s="52">
        <f>SUM(M5:M33)</f>
        <v>0</v>
      </c>
      <c r="N51" s="52">
        <f t="shared" ref="N51:Y51" si="9">SUM(N5:N50)</f>
        <v>0</v>
      </c>
      <c r="O51" s="52">
        <f t="shared" si="9"/>
        <v>0</v>
      </c>
      <c r="P51" s="52"/>
      <c r="Q51" s="52">
        <f t="shared" si="9"/>
        <v>0</v>
      </c>
      <c r="R51" s="52">
        <f t="shared" si="9"/>
        <v>0</v>
      </c>
      <c r="S51" s="52">
        <f t="shared" si="9"/>
        <v>0</v>
      </c>
      <c r="T51" s="52">
        <f t="shared" si="9"/>
        <v>0</v>
      </c>
      <c r="U51" s="52">
        <f t="shared" si="9"/>
        <v>0</v>
      </c>
      <c r="V51" s="53">
        <f t="shared" si="9"/>
        <v>0</v>
      </c>
      <c r="W51" s="53">
        <f t="shared" si="9"/>
        <v>0</v>
      </c>
      <c r="X51" s="53">
        <f t="shared" si="9"/>
        <v>0</v>
      </c>
      <c r="Y51" s="54">
        <f t="shared" si="9"/>
        <v>0</v>
      </c>
    </row>
    <row r="56" spans="1:25" s="1" customFormat="1" x14ac:dyDescent="0.3">
      <c r="A56" s="22"/>
      <c r="B56" s="22"/>
      <c r="C56" s="22"/>
      <c r="D56" s="55"/>
      <c r="E56" s="117"/>
      <c r="F56" s="187"/>
      <c r="G56" s="187"/>
      <c r="H56" s="187"/>
      <c r="I56" s="188"/>
      <c r="J56" s="22"/>
      <c r="K56" s="22"/>
      <c r="L56" s="22"/>
      <c r="N56" s="22"/>
      <c r="O56" s="22"/>
      <c r="P56" s="22"/>
      <c r="Q56" s="22"/>
      <c r="V56" s="22"/>
      <c r="W56" s="22"/>
      <c r="X56" s="22"/>
    </row>
  </sheetData>
  <mergeCells count="23">
    <mergeCell ref="F1:U1"/>
    <mergeCell ref="V1:Y1"/>
    <mergeCell ref="B2:D2"/>
    <mergeCell ref="E2:E4"/>
    <mergeCell ref="F2:H3"/>
    <mergeCell ref="I2:I4"/>
    <mergeCell ref="J2:J4"/>
    <mergeCell ref="K2:L2"/>
    <mergeCell ref="M2:M4"/>
    <mergeCell ref="N2:Q3"/>
    <mergeCell ref="A51:D51"/>
    <mergeCell ref="X2:X3"/>
    <mergeCell ref="Y2:Y4"/>
    <mergeCell ref="B3:D3"/>
    <mergeCell ref="B4:D4"/>
    <mergeCell ref="A5:A30"/>
    <mergeCell ref="A31:A50"/>
    <mergeCell ref="R2:R4"/>
    <mergeCell ref="S2:S4"/>
    <mergeCell ref="T2:T4"/>
    <mergeCell ref="U2:U4"/>
    <mergeCell ref="V2:V3"/>
    <mergeCell ref="W2:W3"/>
  </mergeCells>
  <dataValidations count="1">
    <dataValidation operator="greaterThanOrEqual" allowBlank="1" showInputMessage="1" showErrorMessage="1" sqref="O1:Q1 N1:N2 V1:X2 F1:H2 C1:D2 C4:D50 N4:Q50 R1:U50 V4:X50 F4:H50 A31 A1:A5 A53:XFD1048576 Y1:XFD50 A51:XFD51 I1:M50 B1:B50 E1:E50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Q748"/>
  <sheetViews>
    <sheetView topLeftCell="A464" zoomScale="55" zoomScaleNormal="55" workbookViewId="0">
      <selection activeCell="G24" sqref="G24"/>
    </sheetView>
  </sheetViews>
  <sheetFormatPr defaultColWidth="9.109375" defaultRowHeight="14.4" x14ac:dyDescent="0.3"/>
  <cols>
    <col min="1" max="1" width="17" style="22" customWidth="1"/>
    <col min="2" max="2" width="11" style="22" customWidth="1"/>
    <col min="3" max="3" width="26.33203125" style="22" customWidth="1"/>
    <col min="4" max="4" width="9.109375" style="55"/>
    <col min="5" max="6" width="15.6640625" style="88" customWidth="1"/>
    <col min="7" max="8" width="20.33203125" style="22" customWidth="1"/>
    <col min="9" max="9" width="23.44140625" style="22" customWidth="1"/>
    <col min="10" max="10" width="20.33203125" style="187" customWidth="1"/>
    <col min="11" max="11" width="25.33203125" style="1" bestFit="1" customWidth="1"/>
    <col min="12" max="13" width="17.109375" style="1" customWidth="1"/>
    <col min="14" max="16" width="13.5546875" style="22" customWidth="1"/>
    <col min="17" max="17" width="15.88671875" style="1" customWidth="1"/>
    <col min="18" max="16384" width="9.109375" style="22"/>
  </cols>
  <sheetData>
    <row r="1" spans="1:17" s="1" customFormat="1" ht="15" thickBot="1" x14ac:dyDescent="0.35">
      <c r="D1" s="2"/>
      <c r="E1" s="87"/>
      <c r="F1" s="87"/>
      <c r="G1" s="313" t="s">
        <v>53</v>
      </c>
      <c r="H1" s="314"/>
      <c r="I1" s="314"/>
      <c r="J1" s="314"/>
      <c r="K1" s="314"/>
      <c r="L1" s="314"/>
      <c r="M1" s="315"/>
      <c r="N1" s="316" t="s">
        <v>56</v>
      </c>
      <c r="O1" s="317"/>
      <c r="P1" s="317"/>
      <c r="Q1" s="318"/>
    </row>
    <row r="2" spans="1:17" s="2" customFormat="1" ht="30" customHeight="1" x14ac:dyDescent="0.3">
      <c r="A2" s="3" t="s">
        <v>0</v>
      </c>
      <c r="B2" s="347" t="str">
        <f>'Total budget'!B2:D2</f>
        <v>EJP SOIL 2nd call</v>
      </c>
      <c r="C2" s="347"/>
      <c r="D2" s="348"/>
      <c r="E2" s="304" t="s">
        <v>201</v>
      </c>
      <c r="F2" s="316" t="s">
        <v>45</v>
      </c>
      <c r="G2" s="317"/>
      <c r="H2" s="317"/>
      <c r="I2" s="317"/>
      <c r="J2" s="319"/>
      <c r="K2" s="324" t="s">
        <v>59</v>
      </c>
      <c r="L2" s="324" t="s">
        <v>51</v>
      </c>
      <c r="M2" s="292" t="s">
        <v>52</v>
      </c>
      <c r="N2" s="313" t="s">
        <v>35</v>
      </c>
      <c r="O2" s="314" t="s">
        <v>54</v>
      </c>
      <c r="P2" s="315" t="s">
        <v>55</v>
      </c>
      <c r="Q2" s="319" t="s">
        <v>57</v>
      </c>
    </row>
    <row r="3" spans="1:17" s="2" customFormat="1" ht="30" customHeight="1" x14ac:dyDescent="0.3">
      <c r="A3" s="104" t="s">
        <v>60</v>
      </c>
      <c r="B3" s="351" t="str">
        <f>'Total budget'!B3:D3</f>
        <v>XXX</v>
      </c>
      <c r="C3" s="352"/>
      <c r="D3" s="353"/>
      <c r="E3" s="305"/>
      <c r="F3" s="293"/>
      <c r="G3" s="368"/>
      <c r="H3" s="368"/>
      <c r="I3" s="368"/>
      <c r="J3" s="320"/>
      <c r="K3" s="325"/>
      <c r="L3" s="325"/>
      <c r="M3" s="293"/>
      <c r="N3" s="330"/>
      <c r="O3" s="331"/>
      <c r="P3" s="329"/>
      <c r="Q3" s="320"/>
    </row>
    <row r="4" spans="1:17" s="2" customFormat="1" ht="44.4" customHeight="1" thickBot="1" x14ac:dyDescent="0.35">
      <c r="A4" s="4" t="s">
        <v>74</v>
      </c>
      <c r="B4" s="357" t="s">
        <v>198</v>
      </c>
      <c r="C4" s="357"/>
      <c r="D4" s="358"/>
      <c r="E4" s="306"/>
      <c r="F4" s="189" t="s">
        <v>177</v>
      </c>
      <c r="G4" s="182" t="s">
        <v>178</v>
      </c>
      <c r="H4" s="183" t="s">
        <v>179</v>
      </c>
      <c r="I4" s="184" t="s">
        <v>180</v>
      </c>
      <c r="J4" s="230" t="s">
        <v>68</v>
      </c>
      <c r="K4" s="326"/>
      <c r="L4" s="326"/>
      <c r="M4" s="294"/>
      <c r="N4" s="8">
        <v>0.44</v>
      </c>
      <c r="O4" s="9">
        <v>0.56000000000000005</v>
      </c>
      <c r="P4" s="10">
        <v>1</v>
      </c>
      <c r="Q4" s="320"/>
    </row>
    <row r="5" spans="1:17" ht="15" thickBot="1" x14ac:dyDescent="0.35">
      <c r="A5" s="110" t="s">
        <v>27</v>
      </c>
      <c r="B5" s="343" t="s">
        <v>1</v>
      </c>
      <c r="C5" s="307" t="s">
        <v>36</v>
      </c>
      <c r="D5" s="345" t="s">
        <v>28</v>
      </c>
      <c r="E5" s="118"/>
      <c r="F5" s="127"/>
      <c r="G5" s="56"/>
      <c r="H5" s="57"/>
      <c r="I5" s="58"/>
      <c r="J5" s="231">
        <f>SUM(G5:I5)</f>
        <v>0</v>
      </c>
      <c r="K5" s="15">
        <f>E5*J5</f>
        <v>0</v>
      </c>
      <c r="L5" s="17">
        <f>25%*K5</f>
        <v>0</v>
      </c>
      <c r="M5" s="18">
        <f>ROUND(SUM(K5:L5),0)</f>
        <v>0</v>
      </c>
      <c r="N5" s="19">
        <f>$N$4*$M5</f>
        <v>0</v>
      </c>
      <c r="O5" s="20">
        <f>$O$4*$M5</f>
        <v>0</v>
      </c>
      <c r="P5" s="21"/>
      <c r="Q5" s="15">
        <f>ROUND(SUM($N5:$P5),0)</f>
        <v>0</v>
      </c>
    </row>
    <row r="6" spans="1:17" x14ac:dyDescent="0.3">
      <c r="A6" s="111"/>
      <c r="B6" s="344"/>
      <c r="C6" s="308"/>
      <c r="D6" s="346"/>
      <c r="E6" s="118"/>
      <c r="F6" s="127"/>
      <c r="G6" s="69"/>
      <c r="H6" s="70"/>
      <c r="I6" s="71"/>
      <c r="J6" s="231">
        <f t="shared" ref="J6:J15" si="0">SUM(G6:I6)</f>
        <v>0</v>
      </c>
      <c r="K6" s="72">
        <f t="shared" ref="K6:K15" si="1">E6*J6</f>
        <v>0</v>
      </c>
      <c r="L6" s="73">
        <f t="shared" ref="L6:L15" si="2">25%*K6</f>
        <v>0</v>
      </c>
      <c r="M6" s="74">
        <f t="shared" ref="M6:M15" si="3">ROUND(SUM(K6:L6),0)</f>
        <v>0</v>
      </c>
      <c r="N6" s="19">
        <f t="shared" ref="N6:N15" si="4">$N$4*$M6</f>
        <v>0</v>
      </c>
      <c r="O6" s="20">
        <f t="shared" ref="O6:O15" si="5">$O$4*$M6</f>
        <v>0</v>
      </c>
      <c r="P6" s="21"/>
      <c r="Q6" s="72">
        <f t="shared" ref="Q6:Q15" si="6">ROUND(SUM($N6:$P6),0)</f>
        <v>0</v>
      </c>
    </row>
    <row r="7" spans="1:17" x14ac:dyDescent="0.3">
      <c r="A7" s="111"/>
      <c r="B7" s="344"/>
      <c r="C7" s="308"/>
      <c r="D7" s="346"/>
      <c r="E7" s="119"/>
      <c r="F7" s="127"/>
      <c r="G7" s="69"/>
      <c r="H7" s="70"/>
      <c r="I7" s="71"/>
      <c r="J7" s="231">
        <f t="shared" si="0"/>
        <v>0</v>
      </c>
      <c r="K7" s="72">
        <f t="shared" si="1"/>
        <v>0</v>
      </c>
      <c r="L7" s="73">
        <f t="shared" si="2"/>
        <v>0</v>
      </c>
      <c r="M7" s="74">
        <f t="shared" si="3"/>
        <v>0</v>
      </c>
      <c r="N7" s="19">
        <f t="shared" si="4"/>
        <v>0</v>
      </c>
      <c r="O7" s="20">
        <f t="shared" si="5"/>
        <v>0</v>
      </c>
      <c r="P7" s="21"/>
      <c r="Q7" s="72">
        <f t="shared" si="6"/>
        <v>0</v>
      </c>
    </row>
    <row r="8" spans="1:17" x14ac:dyDescent="0.3">
      <c r="A8" s="111"/>
      <c r="B8" s="344"/>
      <c r="C8" s="308"/>
      <c r="D8" s="346"/>
      <c r="E8" s="119"/>
      <c r="F8" s="127"/>
      <c r="G8" s="69"/>
      <c r="H8" s="70"/>
      <c r="I8" s="71"/>
      <c r="J8" s="231">
        <f t="shared" si="0"/>
        <v>0</v>
      </c>
      <c r="K8" s="72">
        <f t="shared" si="1"/>
        <v>0</v>
      </c>
      <c r="L8" s="73">
        <f t="shared" si="2"/>
        <v>0</v>
      </c>
      <c r="M8" s="74">
        <f t="shared" si="3"/>
        <v>0</v>
      </c>
      <c r="N8" s="19">
        <f t="shared" si="4"/>
        <v>0</v>
      </c>
      <c r="O8" s="20">
        <f t="shared" si="5"/>
        <v>0</v>
      </c>
      <c r="P8" s="21"/>
      <c r="Q8" s="72">
        <f t="shared" si="6"/>
        <v>0</v>
      </c>
    </row>
    <row r="9" spans="1:17" x14ac:dyDescent="0.3">
      <c r="A9" s="111"/>
      <c r="B9" s="344"/>
      <c r="C9" s="308"/>
      <c r="D9" s="346"/>
      <c r="E9" s="119"/>
      <c r="F9" s="127"/>
      <c r="G9" s="69"/>
      <c r="H9" s="70"/>
      <c r="I9" s="71"/>
      <c r="J9" s="231">
        <f t="shared" si="0"/>
        <v>0</v>
      </c>
      <c r="K9" s="72">
        <f t="shared" si="1"/>
        <v>0</v>
      </c>
      <c r="L9" s="73">
        <f t="shared" si="2"/>
        <v>0</v>
      </c>
      <c r="M9" s="74">
        <f t="shared" si="3"/>
        <v>0</v>
      </c>
      <c r="N9" s="19">
        <f t="shared" si="4"/>
        <v>0</v>
      </c>
      <c r="O9" s="20">
        <f t="shared" si="5"/>
        <v>0</v>
      </c>
      <c r="P9" s="21"/>
      <c r="Q9" s="72">
        <f t="shared" si="6"/>
        <v>0</v>
      </c>
    </row>
    <row r="10" spans="1:17" x14ac:dyDescent="0.3">
      <c r="A10" s="111"/>
      <c r="B10" s="344"/>
      <c r="C10" s="308"/>
      <c r="D10" s="346"/>
      <c r="E10" s="119"/>
      <c r="F10" s="127"/>
      <c r="G10" s="69"/>
      <c r="H10" s="70"/>
      <c r="I10" s="71"/>
      <c r="J10" s="231">
        <f t="shared" si="0"/>
        <v>0</v>
      </c>
      <c r="K10" s="72">
        <f t="shared" si="1"/>
        <v>0</v>
      </c>
      <c r="L10" s="73">
        <f t="shared" si="2"/>
        <v>0</v>
      </c>
      <c r="M10" s="74">
        <f t="shared" si="3"/>
        <v>0</v>
      </c>
      <c r="N10" s="19">
        <f t="shared" si="4"/>
        <v>0</v>
      </c>
      <c r="O10" s="20">
        <f t="shared" si="5"/>
        <v>0</v>
      </c>
      <c r="P10" s="21"/>
      <c r="Q10" s="72">
        <f t="shared" si="6"/>
        <v>0</v>
      </c>
    </row>
    <row r="11" spans="1:17" x14ac:dyDescent="0.3">
      <c r="A11" s="111"/>
      <c r="B11" s="344"/>
      <c r="C11" s="308"/>
      <c r="D11" s="346"/>
      <c r="E11" s="119"/>
      <c r="F11" s="127"/>
      <c r="G11" s="69"/>
      <c r="H11" s="70"/>
      <c r="I11" s="71"/>
      <c r="J11" s="231">
        <f t="shared" si="0"/>
        <v>0</v>
      </c>
      <c r="K11" s="72">
        <f t="shared" si="1"/>
        <v>0</v>
      </c>
      <c r="L11" s="73">
        <f t="shared" si="2"/>
        <v>0</v>
      </c>
      <c r="M11" s="74">
        <f t="shared" si="3"/>
        <v>0</v>
      </c>
      <c r="N11" s="19">
        <f t="shared" si="4"/>
        <v>0</v>
      </c>
      <c r="O11" s="20">
        <f t="shared" si="5"/>
        <v>0</v>
      </c>
      <c r="P11" s="21"/>
      <c r="Q11" s="72">
        <f t="shared" si="6"/>
        <v>0</v>
      </c>
    </row>
    <row r="12" spans="1:17" x14ac:dyDescent="0.3">
      <c r="A12" s="111"/>
      <c r="B12" s="344"/>
      <c r="C12" s="308"/>
      <c r="D12" s="346"/>
      <c r="E12" s="119"/>
      <c r="F12" s="127"/>
      <c r="G12" s="69"/>
      <c r="H12" s="70"/>
      <c r="I12" s="71"/>
      <c r="J12" s="231">
        <f t="shared" si="0"/>
        <v>0</v>
      </c>
      <c r="K12" s="72">
        <f t="shared" si="1"/>
        <v>0</v>
      </c>
      <c r="L12" s="73">
        <f t="shared" si="2"/>
        <v>0</v>
      </c>
      <c r="M12" s="74">
        <f t="shared" si="3"/>
        <v>0</v>
      </c>
      <c r="N12" s="19">
        <f t="shared" si="4"/>
        <v>0</v>
      </c>
      <c r="O12" s="20">
        <f t="shared" si="5"/>
        <v>0</v>
      </c>
      <c r="P12" s="21"/>
      <c r="Q12" s="72">
        <f t="shared" si="6"/>
        <v>0</v>
      </c>
    </row>
    <row r="13" spans="1:17" x14ac:dyDescent="0.3">
      <c r="A13" s="111"/>
      <c r="B13" s="344"/>
      <c r="C13" s="308"/>
      <c r="D13" s="346"/>
      <c r="E13" s="119"/>
      <c r="F13" s="127"/>
      <c r="G13" s="69"/>
      <c r="H13" s="70"/>
      <c r="I13" s="71"/>
      <c r="J13" s="231">
        <f t="shared" si="0"/>
        <v>0</v>
      </c>
      <c r="K13" s="72">
        <f t="shared" si="1"/>
        <v>0</v>
      </c>
      <c r="L13" s="73">
        <f t="shared" si="2"/>
        <v>0</v>
      </c>
      <c r="M13" s="74">
        <f t="shared" si="3"/>
        <v>0</v>
      </c>
      <c r="N13" s="19">
        <f t="shared" si="4"/>
        <v>0</v>
      </c>
      <c r="O13" s="20">
        <f t="shared" si="5"/>
        <v>0</v>
      </c>
      <c r="P13" s="21"/>
      <c r="Q13" s="72">
        <f t="shared" si="6"/>
        <v>0</v>
      </c>
    </row>
    <row r="14" spans="1:17" x14ac:dyDescent="0.3">
      <c r="A14" s="111"/>
      <c r="B14" s="344"/>
      <c r="C14" s="308"/>
      <c r="D14" s="346"/>
      <c r="E14" s="119"/>
      <c r="F14" s="127"/>
      <c r="G14" s="69"/>
      <c r="H14" s="70"/>
      <c r="I14" s="71"/>
      <c r="J14" s="231">
        <f t="shared" si="0"/>
        <v>0</v>
      </c>
      <c r="K14" s="72">
        <f t="shared" si="1"/>
        <v>0</v>
      </c>
      <c r="L14" s="73">
        <f t="shared" si="2"/>
        <v>0</v>
      </c>
      <c r="M14" s="74">
        <f t="shared" si="3"/>
        <v>0</v>
      </c>
      <c r="N14" s="19">
        <f t="shared" si="4"/>
        <v>0</v>
      </c>
      <c r="O14" s="20">
        <f t="shared" si="5"/>
        <v>0</v>
      </c>
      <c r="P14" s="21"/>
      <c r="Q14" s="72">
        <f t="shared" si="6"/>
        <v>0</v>
      </c>
    </row>
    <row r="15" spans="1:17" ht="15" thickBot="1" x14ac:dyDescent="0.35">
      <c r="A15" s="111"/>
      <c r="B15" s="344"/>
      <c r="C15" s="308"/>
      <c r="D15" s="346"/>
      <c r="E15" s="120"/>
      <c r="F15" s="128"/>
      <c r="G15" s="75"/>
      <c r="H15" s="76"/>
      <c r="I15" s="77"/>
      <c r="J15" s="231">
        <f t="shared" si="0"/>
        <v>0</v>
      </c>
      <c r="K15" s="78">
        <f t="shared" si="1"/>
        <v>0</v>
      </c>
      <c r="L15" s="79">
        <f t="shared" si="2"/>
        <v>0</v>
      </c>
      <c r="M15" s="80">
        <f t="shared" si="3"/>
        <v>0</v>
      </c>
      <c r="N15" s="81">
        <f t="shared" si="4"/>
        <v>0</v>
      </c>
      <c r="O15" s="82">
        <f t="shared" si="5"/>
        <v>0</v>
      </c>
      <c r="P15" s="83"/>
      <c r="Q15" s="78">
        <f t="shared" si="6"/>
        <v>0</v>
      </c>
    </row>
    <row r="16" spans="1:17" s="1" customFormat="1" ht="15" thickBot="1" x14ac:dyDescent="0.35">
      <c r="A16" s="111"/>
      <c r="B16" s="341" t="s">
        <v>70</v>
      </c>
      <c r="C16" s="341"/>
      <c r="D16" s="342"/>
      <c r="E16" s="121">
        <f>SUM(E5:E15)</f>
        <v>0</v>
      </c>
      <c r="F16" s="129"/>
      <c r="G16" s="124">
        <f t="shared" ref="G16:O16" si="7">SUM(G5:G15)</f>
        <v>0</v>
      </c>
      <c r="H16" s="89">
        <f t="shared" si="7"/>
        <v>0</v>
      </c>
      <c r="I16" s="89">
        <f t="shared" si="7"/>
        <v>0</v>
      </c>
      <c r="J16" s="116">
        <f t="shared" si="7"/>
        <v>0</v>
      </c>
      <c r="K16" s="84">
        <f t="shared" si="7"/>
        <v>0</v>
      </c>
      <c r="L16" s="84">
        <f t="shared" si="7"/>
        <v>0</v>
      </c>
      <c r="M16" s="85">
        <f t="shared" si="7"/>
        <v>0</v>
      </c>
      <c r="N16" s="90">
        <f t="shared" si="7"/>
        <v>0</v>
      </c>
      <c r="O16" s="91">
        <f t="shared" si="7"/>
        <v>0</v>
      </c>
      <c r="P16" s="86"/>
      <c r="Q16" s="84">
        <f>SUM(Q5:Q15)</f>
        <v>0</v>
      </c>
    </row>
    <row r="17" spans="1:17" x14ac:dyDescent="0.3">
      <c r="A17" s="111"/>
      <c r="B17" s="343" t="s">
        <v>2</v>
      </c>
      <c r="C17" s="307" t="s">
        <v>76</v>
      </c>
      <c r="D17" s="345" t="s">
        <v>40</v>
      </c>
      <c r="E17" s="118"/>
      <c r="F17" s="130"/>
      <c r="G17" s="56"/>
      <c r="H17" s="57"/>
      <c r="I17" s="58"/>
      <c r="J17" s="231">
        <f>SUM(G17:I17)</f>
        <v>0</v>
      </c>
      <c r="K17" s="15">
        <f>E17*J17</f>
        <v>0</v>
      </c>
      <c r="L17" s="17">
        <f>25%*K17</f>
        <v>0</v>
      </c>
      <c r="M17" s="18">
        <f t="shared" ref="M17:M27" si="8">ROUND(SUM(K17:L17),0)</f>
        <v>0</v>
      </c>
      <c r="N17" s="19">
        <f>$N$4*$M17</f>
        <v>0</v>
      </c>
      <c r="O17" s="20">
        <f>$O$4*$M17</f>
        <v>0</v>
      </c>
      <c r="P17" s="21"/>
      <c r="Q17" s="15">
        <f>ROUND(SUM($N17:$P17),0)</f>
        <v>0</v>
      </c>
    </row>
    <row r="18" spans="1:17" x14ac:dyDescent="0.3">
      <c r="A18" s="111"/>
      <c r="B18" s="344"/>
      <c r="C18" s="308"/>
      <c r="D18" s="346"/>
      <c r="E18" s="119"/>
      <c r="F18" s="127"/>
      <c r="G18" s="69"/>
      <c r="H18" s="70"/>
      <c r="I18" s="71"/>
      <c r="J18" s="231">
        <f t="shared" ref="J18:J27" si="9">SUM(G18:I18)</f>
        <v>0</v>
      </c>
      <c r="K18" s="72">
        <f t="shared" ref="K18:K27" si="10">E18*J18</f>
        <v>0</v>
      </c>
      <c r="L18" s="73">
        <f t="shared" ref="L18:L27" si="11">25%*K18</f>
        <v>0</v>
      </c>
      <c r="M18" s="74">
        <f t="shared" si="8"/>
        <v>0</v>
      </c>
      <c r="N18" s="19">
        <f t="shared" ref="N18:N27" si="12">$N$4*$M18</f>
        <v>0</v>
      </c>
      <c r="O18" s="20">
        <f t="shared" ref="O18:O27" si="13">$O$4*$M18</f>
        <v>0</v>
      </c>
      <c r="P18" s="21"/>
      <c r="Q18" s="72">
        <f t="shared" ref="Q18:Q27" si="14">ROUND(SUM($N18:$P18),0)</f>
        <v>0</v>
      </c>
    </row>
    <row r="19" spans="1:17" x14ac:dyDescent="0.3">
      <c r="A19" s="111"/>
      <c r="B19" s="344"/>
      <c r="C19" s="308"/>
      <c r="D19" s="346"/>
      <c r="E19" s="119"/>
      <c r="F19" s="127"/>
      <c r="G19" s="69"/>
      <c r="H19" s="70"/>
      <c r="I19" s="71"/>
      <c r="J19" s="231">
        <f t="shared" si="9"/>
        <v>0</v>
      </c>
      <c r="K19" s="72">
        <f t="shared" si="10"/>
        <v>0</v>
      </c>
      <c r="L19" s="73">
        <f t="shared" si="11"/>
        <v>0</v>
      </c>
      <c r="M19" s="74">
        <f t="shared" si="8"/>
        <v>0</v>
      </c>
      <c r="N19" s="19">
        <f t="shared" si="12"/>
        <v>0</v>
      </c>
      <c r="O19" s="20">
        <f t="shared" si="13"/>
        <v>0</v>
      </c>
      <c r="P19" s="21"/>
      <c r="Q19" s="72">
        <f t="shared" si="14"/>
        <v>0</v>
      </c>
    </row>
    <row r="20" spans="1:17" x14ac:dyDescent="0.3">
      <c r="A20" s="111"/>
      <c r="B20" s="344"/>
      <c r="C20" s="308"/>
      <c r="D20" s="346"/>
      <c r="E20" s="119"/>
      <c r="F20" s="127"/>
      <c r="G20" s="69"/>
      <c r="H20" s="70"/>
      <c r="I20" s="71"/>
      <c r="J20" s="231">
        <f t="shared" si="9"/>
        <v>0</v>
      </c>
      <c r="K20" s="72">
        <f t="shared" si="10"/>
        <v>0</v>
      </c>
      <c r="L20" s="73">
        <f t="shared" si="11"/>
        <v>0</v>
      </c>
      <c r="M20" s="74">
        <f t="shared" si="8"/>
        <v>0</v>
      </c>
      <c r="N20" s="19">
        <f t="shared" si="12"/>
        <v>0</v>
      </c>
      <c r="O20" s="20">
        <f t="shared" si="13"/>
        <v>0</v>
      </c>
      <c r="P20" s="21"/>
      <c r="Q20" s="72">
        <f t="shared" si="14"/>
        <v>0</v>
      </c>
    </row>
    <row r="21" spans="1:17" x14ac:dyDescent="0.3">
      <c r="A21" s="111"/>
      <c r="B21" s="344"/>
      <c r="C21" s="308"/>
      <c r="D21" s="346"/>
      <c r="E21" s="119"/>
      <c r="F21" s="127"/>
      <c r="G21" s="69"/>
      <c r="H21" s="70"/>
      <c r="I21" s="71"/>
      <c r="J21" s="231">
        <f t="shared" si="9"/>
        <v>0</v>
      </c>
      <c r="K21" s="72">
        <f t="shared" si="10"/>
        <v>0</v>
      </c>
      <c r="L21" s="73">
        <f t="shared" si="11"/>
        <v>0</v>
      </c>
      <c r="M21" s="74">
        <f t="shared" si="8"/>
        <v>0</v>
      </c>
      <c r="N21" s="19">
        <f t="shared" si="12"/>
        <v>0</v>
      </c>
      <c r="O21" s="20">
        <f t="shared" si="13"/>
        <v>0</v>
      </c>
      <c r="P21" s="21"/>
      <c r="Q21" s="72">
        <f t="shared" si="14"/>
        <v>0</v>
      </c>
    </row>
    <row r="22" spans="1:17" x14ac:dyDescent="0.3">
      <c r="A22" s="111"/>
      <c r="B22" s="344"/>
      <c r="C22" s="308"/>
      <c r="D22" s="346"/>
      <c r="E22" s="119"/>
      <c r="F22" s="127"/>
      <c r="G22" s="69"/>
      <c r="H22" s="70"/>
      <c r="I22" s="71"/>
      <c r="J22" s="231">
        <f t="shared" si="9"/>
        <v>0</v>
      </c>
      <c r="K22" s="72">
        <f t="shared" si="10"/>
        <v>0</v>
      </c>
      <c r="L22" s="73">
        <f t="shared" si="11"/>
        <v>0</v>
      </c>
      <c r="M22" s="74">
        <f t="shared" si="8"/>
        <v>0</v>
      </c>
      <c r="N22" s="19">
        <f t="shared" si="12"/>
        <v>0</v>
      </c>
      <c r="O22" s="20">
        <f t="shared" si="13"/>
        <v>0</v>
      </c>
      <c r="P22" s="21"/>
      <c r="Q22" s="72">
        <f t="shared" si="14"/>
        <v>0</v>
      </c>
    </row>
    <row r="23" spans="1:17" x14ac:dyDescent="0.3">
      <c r="A23" s="111"/>
      <c r="B23" s="344"/>
      <c r="C23" s="308"/>
      <c r="D23" s="346"/>
      <c r="E23" s="119"/>
      <c r="F23" s="127"/>
      <c r="G23" s="69"/>
      <c r="H23" s="70"/>
      <c r="I23" s="71"/>
      <c r="J23" s="231">
        <f t="shared" si="9"/>
        <v>0</v>
      </c>
      <c r="K23" s="72">
        <f t="shared" si="10"/>
        <v>0</v>
      </c>
      <c r="L23" s="73">
        <f t="shared" si="11"/>
        <v>0</v>
      </c>
      <c r="M23" s="74">
        <f t="shared" si="8"/>
        <v>0</v>
      </c>
      <c r="N23" s="19">
        <f t="shared" si="12"/>
        <v>0</v>
      </c>
      <c r="O23" s="20">
        <f t="shared" si="13"/>
        <v>0</v>
      </c>
      <c r="P23" s="21"/>
      <c r="Q23" s="72">
        <f t="shared" si="14"/>
        <v>0</v>
      </c>
    </row>
    <row r="24" spans="1:17" x14ac:dyDescent="0.3">
      <c r="A24" s="111"/>
      <c r="B24" s="344"/>
      <c r="C24" s="308"/>
      <c r="D24" s="346"/>
      <c r="E24" s="119"/>
      <c r="F24" s="127"/>
      <c r="G24" s="69"/>
      <c r="H24" s="70"/>
      <c r="I24" s="71"/>
      <c r="J24" s="231">
        <f t="shared" si="9"/>
        <v>0</v>
      </c>
      <c r="K24" s="72">
        <f t="shared" si="10"/>
        <v>0</v>
      </c>
      <c r="L24" s="73">
        <f t="shared" si="11"/>
        <v>0</v>
      </c>
      <c r="M24" s="74">
        <f t="shared" si="8"/>
        <v>0</v>
      </c>
      <c r="N24" s="19">
        <f t="shared" si="12"/>
        <v>0</v>
      </c>
      <c r="O24" s="20">
        <f t="shared" si="13"/>
        <v>0</v>
      </c>
      <c r="P24" s="21"/>
      <c r="Q24" s="72">
        <f t="shared" si="14"/>
        <v>0</v>
      </c>
    </row>
    <row r="25" spans="1:17" x14ac:dyDescent="0.3">
      <c r="A25" s="111"/>
      <c r="B25" s="344"/>
      <c r="C25" s="308"/>
      <c r="D25" s="346"/>
      <c r="E25" s="119"/>
      <c r="F25" s="127"/>
      <c r="G25" s="69"/>
      <c r="H25" s="70"/>
      <c r="I25" s="71"/>
      <c r="J25" s="231">
        <f t="shared" si="9"/>
        <v>0</v>
      </c>
      <c r="K25" s="72">
        <f t="shared" si="10"/>
        <v>0</v>
      </c>
      <c r="L25" s="73">
        <f t="shared" si="11"/>
        <v>0</v>
      </c>
      <c r="M25" s="74">
        <f t="shared" si="8"/>
        <v>0</v>
      </c>
      <c r="N25" s="19">
        <f t="shared" si="12"/>
        <v>0</v>
      </c>
      <c r="O25" s="20">
        <f t="shared" si="13"/>
        <v>0</v>
      </c>
      <c r="P25" s="21"/>
      <c r="Q25" s="72">
        <f t="shared" si="14"/>
        <v>0</v>
      </c>
    </row>
    <row r="26" spans="1:17" x14ac:dyDescent="0.3">
      <c r="A26" s="111"/>
      <c r="B26" s="344"/>
      <c r="C26" s="308"/>
      <c r="D26" s="346"/>
      <c r="E26" s="119"/>
      <c r="F26" s="127"/>
      <c r="G26" s="69"/>
      <c r="H26" s="70"/>
      <c r="I26" s="71"/>
      <c r="J26" s="231">
        <f t="shared" si="9"/>
        <v>0</v>
      </c>
      <c r="K26" s="72">
        <f t="shared" si="10"/>
        <v>0</v>
      </c>
      <c r="L26" s="73">
        <f t="shared" si="11"/>
        <v>0</v>
      </c>
      <c r="M26" s="74">
        <f t="shared" si="8"/>
        <v>0</v>
      </c>
      <c r="N26" s="19">
        <f t="shared" si="12"/>
        <v>0</v>
      </c>
      <c r="O26" s="20">
        <f t="shared" si="13"/>
        <v>0</v>
      </c>
      <c r="P26" s="21"/>
      <c r="Q26" s="72">
        <f t="shared" si="14"/>
        <v>0</v>
      </c>
    </row>
    <row r="27" spans="1:17" ht="15" thickBot="1" x14ac:dyDescent="0.35">
      <c r="A27" s="111"/>
      <c r="B27" s="359"/>
      <c r="C27" s="309"/>
      <c r="D27" s="360"/>
      <c r="E27" s="120"/>
      <c r="F27" s="128"/>
      <c r="G27" s="75"/>
      <c r="H27" s="76"/>
      <c r="I27" s="77"/>
      <c r="J27" s="231">
        <f t="shared" si="9"/>
        <v>0</v>
      </c>
      <c r="K27" s="78">
        <f t="shared" si="10"/>
        <v>0</v>
      </c>
      <c r="L27" s="79">
        <f t="shared" si="11"/>
        <v>0</v>
      </c>
      <c r="M27" s="80">
        <f t="shared" si="8"/>
        <v>0</v>
      </c>
      <c r="N27" s="81">
        <f t="shared" si="12"/>
        <v>0</v>
      </c>
      <c r="O27" s="82">
        <f t="shared" si="13"/>
        <v>0</v>
      </c>
      <c r="P27" s="83"/>
      <c r="Q27" s="78">
        <f t="shared" si="14"/>
        <v>0</v>
      </c>
    </row>
    <row r="28" spans="1:17" ht="15" thickBot="1" x14ac:dyDescent="0.35">
      <c r="A28" s="111"/>
      <c r="B28" s="341" t="s">
        <v>132</v>
      </c>
      <c r="C28" s="341"/>
      <c r="D28" s="342"/>
      <c r="E28" s="121">
        <f>SUM(E17:E27)</f>
        <v>0</v>
      </c>
      <c r="F28" s="129"/>
      <c r="G28" s="124">
        <f t="shared" ref="G28:O28" si="15">SUM(G17:G27)</f>
        <v>0</v>
      </c>
      <c r="H28" s="89">
        <f t="shared" si="15"/>
        <v>0</v>
      </c>
      <c r="I28" s="89">
        <f t="shared" si="15"/>
        <v>0</v>
      </c>
      <c r="J28" s="116">
        <f t="shared" si="15"/>
        <v>0</v>
      </c>
      <c r="K28" s="84">
        <f t="shared" si="15"/>
        <v>0</v>
      </c>
      <c r="L28" s="84">
        <f t="shared" si="15"/>
        <v>0</v>
      </c>
      <c r="M28" s="85">
        <f t="shared" si="15"/>
        <v>0</v>
      </c>
      <c r="N28" s="90">
        <f t="shared" si="15"/>
        <v>0</v>
      </c>
      <c r="O28" s="91">
        <f t="shared" si="15"/>
        <v>0</v>
      </c>
      <c r="P28" s="86"/>
      <c r="Q28" s="84">
        <f>SUM(Q17:Q27)</f>
        <v>0</v>
      </c>
    </row>
    <row r="29" spans="1:17" x14ac:dyDescent="0.3">
      <c r="A29" s="111"/>
      <c r="B29" s="343" t="s">
        <v>3</v>
      </c>
      <c r="C29" s="307" t="s">
        <v>77</v>
      </c>
      <c r="D29" s="345" t="s">
        <v>29</v>
      </c>
      <c r="E29" s="118"/>
      <c r="F29" s="130"/>
      <c r="G29" s="56"/>
      <c r="H29" s="57"/>
      <c r="I29" s="58"/>
      <c r="J29" s="231">
        <f>SUM(G29:I29)</f>
        <v>0</v>
      </c>
      <c r="K29" s="15">
        <f>E29*J29</f>
        <v>0</v>
      </c>
      <c r="L29" s="17">
        <f>25%*K29</f>
        <v>0</v>
      </c>
      <c r="M29" s="18">
        <f t="shared" ref="M29:M39" si="16">ROUND(SUM(K29:L29),0)</f>
        <v>0</v>
      </c>
      <c r="N29" s="19">
        <f>$N$4*$M29</f>
        <v>0</v>
      </c>
      <c r="O29" s="20">
        <f>$O$4*$M29</f>
        <v>0</v>
      </c>
      <c r="P29" s="21"/>
      <c r="Q29" s="15">
        <f>ROUND(SUM($N29:$P29),0)</f>
        <v>0</v>
      </c>
    </row>
    <row r="30" spans="1:17" x14ac:dyDescent="0.3">
      <c r="A30" s="111"/>
      <c r="B30" s="344"/>
      <c r="C30" s="308"/>
      <c r="D30" s="346"/>
      <c r="E30" s="119"/>
      <c r="F30" s="127"/>
      <c r="G30" s="69"/>
      <c r="H30" s="70"/>
      <c r="I30" s="71"/>
      <c r="J30" s="231">
        <f t="shared" ref="J30:J39" si="17">SUM(G30:I30)</f>
        <v>0</v>
      </c>
      <c r="K30" s="72">
        <f t="shared" ref="K30:K39" si="18">E30*J30</f>
        <v>0</v>
      </c>
      <c r="L30" s="73">
        <f t="shared" ref="L30:L39" si="19">25%*K30</f>
        <v>0</v>
      </c>
      <c r="M30" s="74">
        <f t="shared" si="16"/>
        <v>0</v>
      </c>
      <c r="N30" s="19">
        <f t="shared" ref="N30:N39" si="20">$N$4*$M30</f>
        <v>0</v>
      </c>
      <c r="O30" s="20">
        <f t="shared" ref="O30:O39" si="21">$O$4*$M30</f>
        <v>0</v>
      </c>
      <c r="P30" s="21"/>
      <c r="Q30" s="72">
        <f t="shared" ref="Q30:Q39" si="22">ROUND(SUM($N30:$P30),0)</f>
        <v>0</v>
      </c>
    </row>
    <row r="31" spans="1:17" x14ac:dyDescent="0.3">
      <c r="A31" s="111"/>
      <c r="B31" s="344"/>
      <c r="C31" s="308"/>
      <c r="D31" s="346"/>
      <c r="E31" s="119"/>
      <c r="F31" s="127"/>
      <c r="G31" s="69"/>
      <c r="H31" s="70"/>
      <c r="I31" s="71"/>
      <c r="J31" s="231">
        <f t="shared" si="17"/>
        <v>0</v>
      </c>
      <c r="K31" s="72">
        <f t="shared" si="18"/>
        <v>0</v>
      </c>
      <c r="L31" s="73">
        <f t="shared" si="19"/>
        <v>0</v>
      </c>
      <c r="M31" s="74">
        <f t="shared" si="16"/>
        <v>0</v>
      </c>
      <c r="N31" s="19">
        <f t="shared" si="20"/>
        <v>0</v>
      </c>
      <c r="O31" s="20">
        <f t="shared" si="21"/>
        <v>0</v>
      </c>
      <c r="P31" s="21"/>
      <c r="Q31" s="72">
        <f t="shared" si="22"/>
        <v>0</v>
      </c>
    </row>
    <row r="32" spans="1:17" x14ac:dyDescent="0.3">
      <c r="A32" s="111"/>
      <c r="B32" s="344"/>
      <c r="C32" s="308"/>
      <c r="D32" s="346"/>
      <c r="E32" s="119"/>
      <c r="F32" s="127"/>
      <c r="G32" s="69"/>
      <c r="H32" s="70"/>
      <c r="I32" s="71"/>
      <c r="J32" s="231">
        <f t="shared" si="17"/>
        <v>0</v>
      </c>
      <c r="K32" s="72">
        <f t="shared" si="18"/>
        <v>0</v>
      </c>
      <c r="L32" s="73">
        <f t="shared" si="19"/>
        <v>0</v>
      </c>
      <c r="M32" s="74">
        <f t="shared" si="16"/>
        <v>0</v>
      </c>
      <c r="N32" s="19">
        <f t="shared" si="20"/>
        <v>0</v>
      </c>
      <c r="O32" s="20">
        <f t="shared" si="21"/>
        <v>0</v>
      </c>
      <c r="P32" s="21"/>
      <c r="Q32" s="72">
        <f t="shared" si="22"/>
        <v>0</v>
      </c>
    </row>
    <row r="33" spans="1:17" x14ac:dyDescent="0.3">
      <c r="A33" s="111"/>
      <c r="B33" s="344"/>
      <c r="C33" s="308"/>
      <c r="D33" s="346"/>
      <c r="E33" s="119"/>
      <c r="F33" s="127"/>
      <c r="G33" s="69"/>
      <c r="H33" s="70"/>
      <c r="I33" s="71"/>
      <c r="J33" s="231">
        <f t="shared" si="17"/>
        <v>0</v>
      </c>
      <c r="K33" s="72">
        <f t="shared" si="18"/>
        <v>0</v>
      </c>
      <c r="L33" s="73">
        <f t="shared" si="19"/>
        <v>0</v>
      </c>
      <c r="M33" s="74">
        <f t="shared" si="16"/>
        <v>0</v>
      </c>
      <c r="N33" s="19">
        <f t="shared" si="20"/>
        <v>0</v>
      </c>
      <c r="O33" s="20">
        <f t="shared" si="21"/>
        <v>0</v>
      </c>
      <c r="P33" s="21"/>
      <c r="Q33" s="72">
        <f t="shared" si="22"/>
        <v>0</v>
      </c>
    </row>
    <row r="34" spans="1:17" x14ac:dyDescent="0.3">
      <c r="A34" s="111"/>
      <c r="B34" s="344"/>
      <c r="C34" s="308"/>
      <c r="D34" s="346"/>
      <c r="E34" s="119"/>
      <c r="F34" s="127"/>
      <c r="G34" s="69"/>
      <c r="H34" s="70"/>
      <c r="I34" s="71"/>
      <c r="J34" s="231">
        <f t="shared" si="17"/>
        <v>0</v>
      </c>
      <c r="K34" s="72">
        <f t="shared" si="18"/>
        <v>0</v>
      </c>
      <c r="L34" s="73">
        <f t="shared" si="19"/>
        <v>0</v>
      </c>
      <c r="M34" s="74">
        <f t="shared" si="16"/>
        <v>0</v>
      </c>
      <c r="N34" s="19">
        <f t="shared" si="20"/>
        <v>0</v>
      </c>
      <c r="O34" s="20">
        <f t="shared" si="21"/>
        <v>0</v>
      </c>
      <c r="P34" s="21"/>
      <c r="Q34" s="72">
        <f t="shared" si="22"/>
        <v>0</v>
      </c>
    </row>
    <row r="35" spans="1:17" x14ac:dyDescent="0.3">
      <c r="A35" s="111"/>
      <c r="B35" s="344"/>
      <c r="C35" s="308"/>
      <c r="D35" s="346"/>
      <c r="E35" s="119"/>
      <c r="F35" s="127"/>
      <c r="G35" s="69"/>
      <c r="H35" s="70"/>
      <c r="I35" s="71"/>
      <c r="J35" s="231">
        <f t="shared" si="17"/>
        <v>0</v>
      </c>
      <c r="K35" s="72">
        <f t="shared" si="18"/>
        <v>0</v>
      </c>
      <c r="L35" s="73">
        <f t="shared" si="19"/>
        <v>0</v>
      </c>
      <c r="M35" s="74">
        <f t="shared" si="16"/>
        <v>0</v>
      </c>
      <c r="N35" s="19">
        <f t="shared" si="20"/>
        <v>0</v>
      </c>
      <c r="O35" s="20">
        <f t="shared" si="21"/>
        <v>0</v>
      </c>
      <c r="P35" s="21"/>
      <c r="Q35" s="72">
        <f t="shared" si="22"/>
        <v>0</v>
      </c>
    </row>
    <row r="36" spans="1:17" x14ac:dyDescent="0.3">
      <c r="A36" s="111"/>
      <c r="B36" s="344"/>
      <c r="C36" s="308"/>
      <c r="D36" s="346"/>
      <c r="E36" s="119"/>
      <c r="F36" s="127"/>
      <c r="G36" s="69"/>
      <c r="H36" s="70"/>
      <c r="I36" s="71"/>
      <c r="J36" s="231">
        <f t="shared" si="17"/>
        <v>0</v>
      </c>
      <c r="K36" s="72">
        <f t="shared" si="18"/>
        <v>0</v>
      </c>
      <c r="L36" s="73">
        <f t="shared" si="19"/>
        <v>0</v>
      </c>
      <c r="M36" s="74">
        <f t="shared" si="16"/>
        <v>0</v>
      </c>
      <c r="N36" s="19">
        <f t="shared" si="20"/>
        <v>0</v>
      </c>
      <c r="O36" s="20">
        <f t="shared" si="21"/>
        <v>0</v>
      </c>
      <c r="P36" s="21"/>
      <c r="Q36" s="72">
        <f t="shared" si="22"/>
        <v>0</v>
      </c>
    </row>
    <row r="37" spans="1:17" x14ac:dyDescent="0.3">
      <c r="A37" s="111"/>
      <c r="B37" s="344"/>
      <c r="C37" s="308"/>
      <c r="D37" s="346"/>
      <c r="E37" s="119"/>
      <c r="F37" s="127"/>
      <c r="G37" s="69"/>
      <c r="H37" s="70"/>
      <c r="I37" s="71"/>
      <c r="J37" s="231">
        <f t="shared" si="17"/>
        <v>0</v>
      </c>
      <c r="K37" s="72">
        <f t="shared" si="18"/>
        <v>0</v>
      </c>
      <c r="L37" s="73">
        <f t="shared" si="19"/>
        <v>0</v>
      </c>
      <c r="M37" s="74">
        <f t="shared" si="16"/>
        <v>0</v>
      </c>
      <c r="N37" s="19">
        <f t="shared" si="20"/>
        <v>0</v>
      </c>
      <c r="O37" s="20">
        <f t="shared" si="21"/>
        <v>0</v>
      </c>
      <c r="P37" s="21"/>
      <c r="Q37" s="72">
        <f t="shared" si="22"/>
        <v>0</v>
      </c>
    </row>
    <row r="38" spans="1:17" x14ac:dyDescent="0.3">
      <c r="A38" s="111"/>
      <c r="B38" s="344"/>
      <c r="C38" s="308"/>
      <c r="D38" s="346"/>
      <c r="E38" s="119"/>
      <c r="F38" s="127"/>
      <c r="G38" s="69"/>
      <c r="H38" s="70"/>
      <c r="I38" s="71"/>
      <c r="J38" s="231">
        <f t="shared" si="17"/>
        <v>0</v>
      </c>
      <c r="K38" s="72">
        <f t="shared" si="18"/>
        <v>0</v>
      </c>
      <c r="L38" s="73">
        <f t="shared" si="19"/>
        <v>0</v>
      </c>
      <c r="M38" s="74">
        <f t="shared" si="16"/>
        <v>0</v>
      </c>
      <c r="N38" s="19">
        <f t="shared" si="20"/>
        <v>0</v>
      </c>
      <c r="O38" s="20">
        <f t="shared" si="21"/>
        <v>0</v>
      </c>
      <c r="P38" s="21"/>
      <c r="Q38" s="72">
        <f t="shared" si="22"/>
        <v>0</v>
      </c>
    </row>
    <row r="39" spans="1:17" ht="15" thickBot="1" x14ac:dyDescent="0.35">
      <c r="A39" s="111"/>
      <c r="B39" s="344"/>
      <c r="C39" s="308"/>
      <c r="D39" s="346"/>
      <c r="E39" s="120"/>
      <c r="F39" s="128"/>
      <c r="G39" s="75"/>
      <c r="H39" s="76"/>
      <c r="I39" s="77"/>
      <c r="J39" s="231">
        <f t="shared" si="17"/>
        <v>0</v>
      </c>
      <c r="K39" s="78">
        <f t="shared" si="18"/>
        <v>0</v>
      </c>
      <c r="L39" s="79">
        <f t="shared" si="19"/>
        <v>0</v>
      </c>
      <c r="M39" s="80">
        <f t="shared" si="16"/>
        <v>0</v>
      </c>
      <c r="N39" s="81">
        <f t="shared" si="20"/>
        <v>0</v>
      </c>
      <c r="O39" s="82">
        <f t="shared" si="21"/>
        <v>0</v>
      </c>
      <c r="P39" s="83"/>
      <c r="Q39" s="78">
        <f t="shared" si="22"/>
        <v>0</v>
      </c>
    </row>
    <row r="40" spans="1:17" ht="15" thickBot="1" x14ac:dyDescent="0.35">
      <c r="A40" s="111"/>
      <c r="B40" s="341" t="s">
        <v>133</v>
      </c>
      <c r="C40" s="341"/>
      <c r="D40" s="342"/>
      <c r="E40" s="121">
        <f>SUM(E29:E39)</f>
        <v>0</v>
      </c>
      <c r="F40" s="129"/>
      <c r="G40" s="124">
        <f t="shared" ref="G40:O40" si="23">SUM(G29:G39)</f>
        <v>0</v>
      </c>
      <c r="H40" s="89">
        <f t="shared" si="23"/>
        <v>0</v>
      </c>
      <c r="I40" s="89">
        <f t="shared" si="23"/>
        <v>0</v>
      </c>
      <c r="J40" s="116">
        <f t="shared" si="23"/>
        <v>0</v>
      </c>
      <c r="K40" s="84">
        <f t="shared" si="23"/>
        <v>0</v>
      </c>
      <c r="L40" s="84">
        <f t="shared" si="23"/>
        <v>0</v>
      </c>
      <c r="M40" s="85">
        <f t="shared" si="23"/>
        <v>0</v>
      </c>
      <c r="N40" s="90">
        <f t="shared" si="23"/>
        <v>0</v>
      </c>
      <c r="O40" s="91">
        <f t="shared" si="23"/>
        <v>0</v>
      </c>
      <c r="P40" s="86"/>
      <c r="Q40" s="84">
        <f>SUM(Q29:Q39)</f>
        <v>0</v>
      </c>
    </row>
    <row r="41" spans="1:17" x14ac:dyDescent="0.3">
      <c r="A41" s="111"/>
      <c r="B41" s="343" t="s">
        <v>4</v>
      </c>
      <c r="C41" s="307" t="s">
        <v>78</v>
      </c>
      <c r="D41" s="345" t="s">
        <v>30</v>
      </c>
      <c r="E41" s="118"/>
      <c r="F41" s="130"/>
      <c r="G41" s="56"/>
      <c r="H41" s="57"/>
      <c r="I41" s="58"/>
      <c r="J41" s="231">
        <f>SUM(G41:I41)</f>
        <v>0</v>
      </c>
      <c r="K41" s="15">
        <f>E41*J41</f>
        <v>0</v>
      </c>
      <c r="L41" s="17">
        <f>25%*K41</f>
        <v>0</v>
      </c>
      <c r="M41" s="18">
        <f t="shared" ref="M41:M51" si="24">ROUND(SUM(K41:L41),0)</f>
        <v>0</v>
      </c>
      <c r="N41" s="19">
        <f>$N$4*$M41</f>
        <v>0</v>
      </c>
      <c r="O41" s="20">
        <f>$O$4*$M41</f>
        <v>0</v>
      </c>
      <c r="P41" s="21"/>
      <c r="Q41" s="15">
        <f>ROUND(SUM($N41:$P41),0)</f>
        <v>0</v>
      </c>
    </row>
    <row r="42" spans="1:17" x14ac:dyDescent="0.3">
      <c r="A42" s="111"/>
      <c r="B42" s="344"/>
      <c r="C42" s="308"/>
      <c r="D42" s="346"/>
      <c r="E42" s="119"/>
      <c r="F42" s="127"/>
      <c r="G42" s="69"/>
      <c r="H42" s="70"/>
      <c r="I42" s="71"/>
      <c r="J42" s="231">
        <f t="shared" ref="J42:J51" si="25">SUM(G42:I42)</f>
        <v>0</v>
      </c>
      <c r="K42" s="72">
        <f t="shared" ref="K42:K51" si="26">E42*J42</f>
        <v>0</v>
      </c>
      <c r="L42" s="73">
        <f t="shared" ref="L42:L51" si="27">25%*K42</f>
        <v>0</v>
      </c>
      <c r="M42" s="74">
        <f t="shared" si="24"/>
        <v>0</v>
      </c>
      <c r="N42" s="19">
        <f t="shared" ref="N42:N51" si="28">$N$4*$M42</f>
        <v>0</v>
      </c>
      <c r="O42" s="20">
        <f t="shared" ref="O42:O51" si="29">$O$4*$M42</f>
        <v>0</v>
      </c>
      <c r="P42" s="21"/>
      <c r="Q42" s="72">
        <f t="shared" ref="Q42:Q51" si="30">ROUND(SUM($N42:$P42),0)</f>
        <v>0</v>
      </c>
    </row>
    <row r="43" spans="1:17" x14ac:dyDescent="0.3">
      <c r="A43" s="111"/>
      <c r="B43" s="344"/>
      <c r="C43" s="308"/>
      <c r="D43" s="346"/>
      <c r="E43" s="119"/>
      <c r="F43" s="127"/>
      <c r="G43" s="69"/>
      <c r="H43" s="70"/>
      <c r="I43" s="71"/>
      <c r="J43" s="231">
        <f t="shared" si="25"/>
        <v>0</v>
      </c>
      <c r="K43" s="72">
        <f t="shared" si="26"/>
        <v>0</v>
      </c>
      <c r="L43" s="73">
        <f t="shared" si="27"/>
        <v>0</v>
      </c>
      <c r="M43" s="74">
        <f t="shared" si="24"/>
        <v>0</v>
      </c>
      <c r="N43" s="19">
        <f t="shared" si="28"/>
        <v>0</v>
      </c>
      <c r="O43" s="20">
        <f t="shared" si="29"/>
        <v>0</v>
      </c>
      <c r="P43" s="21"/>
      <c r="Q43" s="72">
        <f t="shared" si="30"/>
        <v>0</v>
      </c>
    </row>
    <row r="44" spans="1:17" x14ac:dyDescent="0.3">
      <c r="A44" s="111"/>
      <c r="B44" s="344"/>
      <c r="C44" s="308"/>
      <c r="D44" s="346"/>
      <c r="E44" s="119"/>
      <c r="F44" s="127"/>
      <c r="G44" s="69"/>
      <c r="H44" s="70"/>
      <c r="I44" s="71"/>
      <c r="J44" s="231">
        <f t="shared" si="25"/>
        <v>0</v>
      </c>
      <c r="K44" s="72">
        <f t="shared" si="26"/>
        <v>0</v>
      </c>
      <c r="L44" s="73">
        <f t="shared" si="27"/>
        <v>0</v>
      </c>
      <c r="M44" s="74">
        <f t="shared" si="24"/>
        <v>0</v>
      </c>
      <c r="N44" s="19">
        <f t="shared" si="28"/>
        <v>0</v>
      </c>
      <c r="O44" s="20">
        <f t="shared" si="29"/>
        <v>0</v>
      </c>
      <c r="P44" s="21"/>
      <c r="Q44" s="72">
        <f t="shared" si="30"/>
        <v>0</v>
      </c>
    </row>
    <row r="45" spans="1:17" x14ac:dyDescent="0.3">
      <c r="A45" s="111"/>
      <c r="B45" s="344"/>
      <c r="C45" s="308"/>
      <c r="D45" s="346"/>
      <c r="E45" s="119"/>
      <c r="F45" s="127"/>
      <c r="G45" s="69"/>
      <c r="H45" s="70"/>
      <c r="I45" s="71"/>
      <c r="J45" s="231">
        <f t="shared" si="25"/>
        <v>0</v>
      </c>
      <c r="K45" s="72">
        <f t="shared" si="26"/>
        <v>0</v>
      </c>
      <c r="L45" s="73">
        <f t="shared" si="27"/>
        <v>0</v>
      </c>
      <c r="M45" s="74">
        <f t="shared" si="24"/>
        <v>0</v>
      </c>
      <c r="N45" s="19">
        <f t="shared" si="28"/>
        <v>0</v>
      </c>
      <c r="O45" s="20">
        <f t="shared" si="29"/>
        <v>0</v>
      </c>
      <c r="P45" s="21"/>
      <c r="Q45" s="72">
        <f t="shared" si="30"/>
        <v>0</v>
      </c>
    </row>
    <row r="46" spans="1:17" x14ac:dyDescent="0.3">
      <c r="A46" s="111"/>
      <c r="B46" s="344"/>
      <c r="C46" s="308"/>
      <c r="D46" s="346"/>
      <c r="E46" s="119"/>
      <c r="F46" s="127"/>
      <c r="G46" s="69"/>
      <c r="H46" s="70"/>
      <c r="I46" s="71"/>
      <c r="J46" s="231">
        <f t="shared" si="25"/>
        <v>0</v>
      </c>
      <c r="K46" s="72">
        <f t="shared" si="26"/>
        <v>0</v>
      </c>
      <c r="L46" s="73">
        <f t="shared" si="27"/>
        <v>0</v>
      </c>
      <c r="M46" s="74">
        <f t="shared" si="24"/>
        <v>0</v>
      </c>
      <c r="N46" s="19">
        <f t="shared" si="28"/>
        <v>0</v>
      </c>
      <c r="O46" s="20">
        <f t="shared" si="29"/>
        <v>0</v>
      </c>
      <c r="P46" s="21"/>
      <c r="Q46" s="72">
        <f t="shared" si="30"/>
        <v>0</v>
      </c>
    </row>
    <row r="47" spans="1:17" x14ac:dyDescent="0.3">
      <c r="A47" s="111"/>
      <c r="B47" s="344"/>
      <c r="C47" s="308"/>
      <c r="D47" s="346"/>
      <c r="E47" s="119"/>
      <c r="F47" s="127"/>
      <c r="G47" s="69"/>
      <c r="H47" s="70"/>
      <c r="I47" s="71"/>
      <c r="J47" s="231">
        <f t="shared" si="25"/>
        <v>0</v>
      </c>
      <c r="K47" s="72">
        <f t="shared" si="26"/>
        <v>0</v>
      </c>
      <c r="L47" s="73">
        <f t="shared" si="27"/>
        <v>0</v>
      </c>
      <c r="M47" s="74">
        <f t="shared" si="24"/>
        <v>0</v>
      </c>
      <c r="N47" s="19">
        <f t="shared" si="28"/>
        <v>0</v>
      </c>
      <c r="O47" s="20">
        <f t="shared" si="29"/>
        <v>0</v>
      </c>
      <c r="P47" s="21"/>
      <c r="Q47" s="72">
        <f t="shared" si="30"/>
        <v>0</v>
      </c>
    </row>
    <row r="48" spans="1:17" x14ac:dyDescent="0.3">
      <c r="A48" s="111"/>
      <c r="B48" s="344"/>
      <c r="C48" s="308"/>
      <c r="D48" s="346"/>
      <c r="E48" s="119"/>
      <c r="F48" s="127"/>
      <c r="G48" s="69"/>
      <c r="H48" s="70"/>
      <c r="I48" s="71"/>
      <c r="J48" s="231">
        <f t="shared" si="25"/>
        <v>0</v>
      </c>
      <c r="K48" s="72">
        <f t="shared" si="26"/>
        <v>0</v>
      </c>
      <c r="L48" s="73">
        <f t="shared" si="27"/>
        <v>0</v>
      </c>
      <c r="M48" s="74">
        <f t="shared" si="24"/>
        <v>0</v>
      </c>
      <c r="N48" s="19">
        <f t="shared" si="28"/>
        <v>0</v>
      </c>
      <c r="O48" s="20">
        <f t="shared" si="29"/>
        <v>0</v>
      </c>
      <c r="P48" s="21"/>
      <c r="Q48" s="72">
        <f t="shared" si="30"/>
        <v>0</v>
      </c>
    </row>
    <row r="49" spans="1:17" x14ac:dyDescent="0.3">
      <c r="A49" s="111"/>
      <c r="B49" s="344"/>
      <c r="C49" s="308"/>
      <c r="D49" s="346"/>
      <c r="E49" s="119"/>
      <c r="F49" s="127"/>
      <c r="G49" s="69"/>
      <c r="H49" s="70"/>
      <c r="I49" s="71"/>
      <c r="J49" s="231">
        <f t="shared" si="25"/>
        <v>0</v>
      </c>
      <c r="K49" s="72">
        <f t="shared" si="26"/>
        <v>0</v>
      </c>
      <c r="L49" s="73">
        <f t="shared" si="27"/>
        <v>0</v>
      </c>
      <c r="M49" s="74">
        <f t="shared" si="24"/>
        <v>0</v>
      </c>
      <c r="N49" s="19">
        <f t="shared" si="28"/>
        <v>0</v>
      </c>
      <c r="O49" s="20">
        <f t="shared" si="29"/>
        <v>0</v>
      </c>
      <c r="P49" s="21"/>
      <c r="Q49" s="72">
        <f t="shared" si="30"/>
        <v>0</v>
      </c>
    </row>
    <row r="50" spans="1:17" x14ac:dyDescent="0.3">
      <c r="A50" s="111"/>
      <c r="B50" s="344"/>
      <c r="C50" s="308"/>
      <c r="D50" s="346"/>
      <c r="E50" s="119"/>
      <c r="F50" s="127"/>
      <c r="G50" s="69"/>
      <c r="H50" s="70"/>
      <c r="I50" s="71"/>
      <c r="J50" s="231">
        <f t="shared" si="25"/>
        <v>0</v>
      </c>
      <c r="K50" s="72">
        <f t="shared" si="26"/>
        <v>0</v>
      </c>
      <c r="L50" s="73">
        <f t="shared" si="27"/>
        <v>0</v>
      </c>
      <c r="M50" s="74">
        <f t="shared" si="24"/>
        <v>0</v>
      </c>
      <c r="N50" s="19">
        <f t="shared" si="28"/>
        <v>0</v>
      </c>
      <c r="O50" s="20">
        <f t="shared" si="29"/>
        <v>0</v>
      </c>
      <c r="P50" s="21"/>
      <c r="Q50" s="72">
        <f t="shared" si="30"/>
        <v>0</v>
      </c>
    </row>
    <row r="51" spans="1:17" ht="15" thickBot="1" x14ac:dyDescent="0.35">
      <c r="A51" s="111"/>
      <c r="B51" s="344"/>
      <c r="C51" s="308"/>
      <c r="D51" s="346"/>
      <c r="E51" s="120"/>
      <c r="F51" s="128"/>
      <c r="G51" s="75"/>
      <c r="H51" s="76"/>
      <c r="I51" s="77"/>
      <c r="J51" s="231">
        <f t="shared" si="25"/>
        <v>0</v>
      </c>
      <c r="K51" s="78">
        <f t="shared" si="26"/>
        <v>0</v>
      </c>
      <c r="L51" s="79">
        <f t="shared" si="27"/>
        <v>0</v>
      </c>
      <c r="M51" s="80">
        <f t="shared" si="24"/>
        <v>0</v>
      </c>
      <c r="N51" s="81">
        <f t="shared" si="28"/>
        <v>0</v>
      </c>
      <c r="O51" s="82">
        <f t="shared" si="29"/>
        <v>0</v>
      </c>
      <c r="P51" s="83"/>
      <c r="Q51" s="78">
        <f t="shared" si="30"/>
        <v>0</v>
      </c>
    </row>
    <row r="52" spans="1:17" ht="15" thickBot="1" x14ac:dyDescent="0.35">
      <c r="A52" s="111"/>
      <c r="B52" s="341" t="s">
        <v>134</v>
      </c>
      <c r="C52" s="341"/>
      <c r="D52" s="342"/>
      <c r="E52" s="121">
        <f>SUM(E41:E51)</f>
        <v>0</v>
      </c>
      <c r="F52" s="129"/>
      <c r="G52" s="124">
        <f t="shared" ref="G52:I52" si="31">SUM(G41:G51)</f>
        <v>0</v>
      </c>
      <c r="H52" s="89">
        <f t="shared" si="31"/>
        <v>0</v>
      </c>
      <c r="I52" s="89">
        <f t="shared" si="31"/>
        <v>0</v>
      </c>
      <c r="J52" s="116">
        <f>SUM(J41:J51)</f>
        <v>0</v>
      </c>
      <c r="K52" s="84">
        <f t="shared" ref="K52:O52" si="32">SUM(K41:K51)</f>
        <v>0</v>
      </c>
      <c r="L52" s="84">
        <f t="shared" si="32"/>
        <v>0</v>
      </c>
      <c r="M52" s="85">
        <f t="shared" si="32"/>
        <v>0</v>
      </c>
      <c r="N52" s="90">
        <f t="shared" si="32"/>
        <v>0</v>
      </c>
      <c r="O52" s="91">
        <f t="shared" si="32"/>
        <v>0</v>
      </c>
      <c r="P52" s="86"/>
      <c r="Q52" s="84">
        <f>SUM(Q41:Q51)</f>
        <v>0</v>
      </c>
    </row>
    <row r="53" spans="1:17" x14ac:dyDescent="0.3">
      <c r="A53" s="111"/>
      <c r="B53" s="343" t="s">
        <v>5</v>
      </c>
      <c r="C53" s="307" t="s">
        <v>79</v>
      </c>
      <c r="D53" s="345" t="s">
        <v>30</v>
      </c>
      <c r="E53" s="118"/>
      <c r="F53" s="130"/>
      <c r="G53" s="56"/>
      <c r="H53" s="57"/>
      <c r="I53" s="58"/>
      <c r="J53" s="231">
        <f>SUM(G53:I53)</f>
        <v>0</v>
      </c>
      <c r="K53" s="15">
        <f>E53*J53</f>
        <v>0</v>
      </c>
      <c r="L53" s="17">
        <f>25%*K53</f>
        <v>0</v>
      </c>
      <c r="M53" s="18">
        <f t="shared" ref="M53:M63" si="33">ROUND(SUM(K53:L53),0)</f>
        <v>0</v>
      </c>
      <c r="N53" s="19">
        <f>$N$4*$M53</f>
        <v>0</v>
      </c>
      <c r="O53" s="20">
        <f>$O$4*$M53</f>
        <v>0</v>
      </c>
      <c r="P53" s="21"/>
      <c r="Q53" s="15">
        <f>ROUND(SUM($N53:$P53),0)</f>
        <v>0</v>
      </c>
    </row>
    <row r="54" spans="1:17" x14ac:dyDescent="0.3">
      <c r="A54" s="111"/>
      <c r="B54" s="344"/>
      <c r="C54" s="308"/>
      <c r="D54" s="346"/>
      <c r="E54" s="119"/>
      <c r="F54" s="127"/>
      <c r="G54" s="69"/>
      <c r="H54" s="70"/>
      <c r="I54" s="71"/>
      <c r="J54" s="231">
        <f t="shared" ref="J54:J63" si="34">SUM(G54:I54)</f>
        <v>0</v>
      </c>
      <c r="K54" s="72">
        <f t="shared" ref="K54:K63" si="35">E54*J54</f>
        <v>0</v>
      </c>
      <c r="L54" s="73">
        <f t="shared" ref="L54:L63" si="36">25%*K54</f>
        <v>0</v>
      </c>
      <c r="M54" s="74">
        <f t="shared" si="33"/>
        <v>0</v>
      </c>
      <c r="N54" s="19">
        <f t="shared" ref="N54:N63" si="37">$N$4*$M54</f>
        <v>0</v>
      </c>
      <c r="O54" s="20">
        <f t="shared" ref="O54:O63" si="38">$O$4*$M54</f>
        <v>0</v>
      </c>
      <c r="P54" s="21"/>
      <c r="Q54" s="72">
        <f t="shared" ref="Q54:Q63" si="39">ROUND(SUM($N54:$P54),0)</f>
        <v>0</v>
      </c>
    </row>
    <row r="55" spans="1:17" x14ac:dyDescent="0.3">
      <c r="A55" s="111"/>
      <c r="B55" s="344"/>
      <c r="C55" s="308"/>
      <c r="D55" s="346"/>
      <c r="E55" s="119"/>
      <c r="F55" s="127"/>
      <c r="G55" s="69"/>
      <c r="H55" s="70"/>
      <c r="I55" s="71"/>
      <c r="J55" s="231">
        <f t="shared" si="34"/>
        <v>0</v>
      </c>
      <c r="K55" s="72">
        <f t="shared" si="35"/>
        <v>0</v>
      </c>
      <c r="L55" s="73">
        <f t="shared" si="36"/>
        <v>0</v>
      </c>
      <c r="M55" s="74">
        <f t="shared" si="33"/>
        <v>0</v>
      </c>
      <c r="N55" s="19">
        <f t="shared" si="37"/>
        <v>0</v>
      </c>
      <c r="O55" s="20">
        <f t="shared" si="38"/>
        <v>0</v>
      </c>
      <c r="P55" s="21"/>
      <c r="Q55" s="72">
        <f t="shared" si="39"/>
        <v>0</v>
      </c>
    </row>
    <row r="56" spans="1:17" x14ac:dyDescent="0.3">
      <c r="A56" s="111"/>
      <c r="B56" s="344"/>
      <c r="C56" s="308"/>
      <c r="D56" s="346"/>
      <c r="E56" s="119"/>
      <c r="F56" s="127"/>
      <c r="G56" s="69"/>
      <c r="H56" s="70"/>
      <c r="I56" s="71"/>
      <c r="J56" s="231">
        <f t="shared" si="34"/>
        <v>0</v>
      </c>
      <c r="K56" s="72">
        <f t="shared" si="35"/>
        <v>0</v>
      </c>
      <c r="L56" s="73">
        <f t="shared" si="36"/>
        <v>0</v>
      </c>
      <c r="M56" s="74">
        <f t="shared" si="33"/>
        <v>0</v>
      </c>
      <c r="N56" s="19">
        <f t="shared" si="37"/>
        <v>0</v>
      </c>
      <c r="O56" s="20">
        <f t="shared" si="38"/>
        <v>0</v>
      </c>
      <c r="P56" s="21"/>
      <c r="Q56" s="72">
        <f t="shared" si="39"/>
        <v>0</v>
      </c>
    </row>
    <row r="57" spans="1:17" x14ac:dyDescent="0.3">
      <c r="A57" s="111"/>
      <c r="B57" s="344"/>
      <c r="C57" s="308"/>
      <c r="D57" s="346"/>
      <c r="E57" s="119"/>
      <c r="F57" s="127"/>
      <c r="G57" s="69"/>
      <c r="H57" s="70"/>
      <c r="I57" s="71"/>
      <c r="J57" s="231">
        <f t="shared" si="34"/>
        <v>0</v>
      </c>
      <c r="K57" s="72">
        <f t="shared" si="35"/>
        <v>0</v>
      </c>
      <c r="L57" s="73">
        <f t="shared" si="36"/>
        <v>0</v>
      </c>
      <c r="M57" s="74">
        <f t="shared" si="33"/>
        <v>0</v>
      </c>
      <c r="N57" s="19">
        <f t="shared" si="37"/>
        <v>0</v>
      </c>
      <c r="O57" s="20">
        <f t="shared" si="38"/>
        <v>0</v>
      </c>
      <c r="P57" s="21"/>
      <c r="Q57" s="72">
        <f t="shared" si="39"/>
        <v>0</v>
      </c>
    </row>
    <row r="58" spans="1:17" x14ac:dyDescent="0.3">
      <c r="A58" s="111"/>
      <c r="B58" s="344"/>
      <c r="C58" s="308"/>
      <c r="D58" s="346"/>
      <c r="E58" s="119"/>
      <c r="F58" s="127"/>
      <c r="G58" s="69"/>
      <c r="H58" s="70"/>
      <c r="I58" s="71"/>
      <c r="J58" s="231">
        <f t="shared" si="34"/>
        <v>0</v>
      </c>
      <c r="K58" s="72">
        <f t="shared" si="35"/>
        <v>0</v>
      </c>
      <c r="L58" s="73">
        <f t="shared" si="36"/>
        <v>0</v>
      </c>
      <c r="M58" s="74">
        <f t="shared" si="33"/>
        <v>0</v>
      </c>
      <c r="N58" s="19">
        <f t="shared" si="37"/>
        <v>0</v>
      </c>
      <c r="O58" s="20">
        <f t="shared" si="38"/>
        <v>0</v>
      </c>
      <c r="P58" s="21"/>
      <c r="Q58" s="72">
        <f t="shared" si="39"/>
        <v>0</v>
      </c>
    </row>
    <row r="59" spans="1:17" x14ac:dyDescent="0.3">
      <c r="A59" s="111"/>
      <c r="B59" s="344"/>
      <c r="C59" s="308"/>
      <c r="D59" s="346"/>
      <c r="E59" s="119"/>
      <c r="F59" s="127"/>
      <c r="G59" s="69"/>
      <c r="H59" s="70"/>
      <c r="I59" s="71"/>
      <c r="J59" s="231">
        <f t="shared" si="34"/>
        <v>0</v>
      </c>
      <c r="K59" s="72">
        <f t="shared" si="35"/>
        <v>0</v>
      </c>
      <c r="L59" s="73">
        <f t="shared" si="36"/>
        <v>0</v>
      </c>
      <c r="M59" s="74">
        <f t="shared" si="33"/>
        <v>0</v>
      </c>
      <c r="N59" s="19">
        <f t="shared" si="37"/>
        <v>0</v>
      </c>
      <c r="O59" s="20">
        <f t="shared" si="38"/>
        <v>0</v>
      </c>
      <c r="P59" s="21"/>
      <c r="Q59" s="72">
        <f t="shared" si="39"/>
        <v>0</v>
      </c>
    </row>
    <row r="60" spans="1:17" x14ac:dyDescent="0.3">
      <c r="A60" s="111"/>
      <c r="B60" s="344"/>
      <c r="C60" s="308"/>
      <c r="D60" s="346"/>
      <c r="E60" s="119"/>
      <c r="F60" s="127"/>
      <c r="G60" s="69"/>
      <c r="H60" s="70"/>
      <c r="I60" s="71"/>
      <c r="J60" s="231">
        <f t="shared" si="34"/>
        <v>0</v>
      </c>
      <c r="K60" s="72">
        <f t="shared" si="35"/>
        <v>0</v>
      </c>
      <c r="L60" s="73">
        <f t="shared" si="36"/>
        <v>0</v>
      </c>
      <c r="M60" s="74">
        <f t="shared" si="33"/>
        <v>0</v>
      </c>
      <c r="N60" s="19">
        <f t="shared" si="37"/>
        <v>0</v>
      </c>
      <c r="O60" s="20">
        <f t="shared" si="38"/>
        <v>0</v>
      </c>
      <c r="P60" s="21"/>
      <c r="Q60" s="72">
        <f t="shared" si="39"/>
        <v>0</v>
      </c>
    </row>
    <row r="61" spans="1:17" x14ac:dyDescent="0.3">
      <c r="A61" s="111"/>
      <c r="B61" s="344"/>
      <c r="C61" s="308"/>
      <c r="D61" s="346"/>
      <c r="E61" s="119"/>
      <c r="F61" s="127"/>
      <c r="G61" s="69"/>
      <c r="H61" s="70"/>
      <c r="I61" s="71"/>
      <c r="J61" s="231">
        <f t="shared" si="34"/>
        <v>0</v>
      </c>
      <c r="K61" s="72">
        <f t="shared" si="35"/>
        <v>0</v>
      </c>
      <c r="L61" s="73">
        <f t="shared" si="36"/>
        <v>0</v>
      </c>
      <c r="M61" s="74">
        <f t="shared" si="33"/>
        <v>0</v>
      </c>
      <c r="N61" s="19">
        <f t="shared" si="37"/>
        <v>0</v>
      </c>
      <c r="O61" s="20">
        <f t="shared" si="38"/>
        <v>0</v>
      </c>
      <c r="P61" s="21"/>
      <c r="Q61" s="72">
        <f t="shared" si="39"/>
        <v>0</v>
      </c>
    </row>
    <row r="62" spans="1:17" x14ac:dyDescent="0.3">
      <c r="A62" s="111"/>
      <c r="B62" s="344"/>
      <c r="C62" s="308"/>
      <c r="D62" s="346"/>
      <c r="E62" s="119"/>
      <c r="F62" s="127"/>
      <c r="G62" s="69"/>
      <c r="H62" s="70"/>
      <c r="I62" s="71"/>
      <c r="J62" s="231">
        <f t="shared" si="34"/>
        <v>0</v>
      </c>
      <c r="K62" s="72">
        <f t="shared" si="35"/>
        <v>0</v>
      </c>
      <c r="L62" s="73">
        <f t="shared" si="36"/>
        <v>0</v>
      </c>
      <c r="M62" s="74">
        <f t="shared" si="33"/>
        <v>0</v>
      </c>
      <c r="N62" s="19">
        <f t="shared" si="37"/>
        <v>0</v>
      </c>
      <c r="O62" s="20">
        <f t="shared" si="38"/>
        <v>0</v>
      </c>
      <c r="P62" s="21"/>
      <c r="Q62" s="72">
        <f t="shared" si="39"/>
        <v>0</v>
      </c>
    </row>
    <row r="63" spans="1:17" ht="15" thickBot="1" x14ac:dyDescent="0.35">
      <c r="A63" s="111"/>
      <c r="B63" s="344"/>
      <c r="C63" s="308"/>
      <c r="D63" s="346"/>
      <c r="E63" s="120"/>
      <c r="F63" s="128"/>
      <c r="G63" s="75"/>
      <c r="H63" s="76"/>
      <c r="I63" s="77"/>
      <c r="J63" s="231">
        <f t="shared" si="34"/>
        <v>0</v>
      </c>
      <c r="K63" s="78">
        <f t="shared" si="35"/>
        <v>0</v>
      </c>
      <c r="L63" s="79">
        <f t="shared" si="36"/>
        <v>0</v>
      </c>
      <c r="M63" s="80">
        <f t="shared" si="33"/>
        <v>0</v>
      </c>
      <c r="N63" s="81">
        <f t="shared" si="37"/>
        <v>0</v>
      </c>
      <c r="O63" s="82">
        <f t="shared" si="38"/>
        <v>0</v>
      </c>
      <c r="P63" s="83"/>
      <c r="Q63" s="78">
        <f t="shared" si="39"/>
        <v>0</v>
      </c>
    </row>
    <row r="64" spans="1:17" ht="15" thickBot="1" x14ac:dyDescent="0.35">
      <c r="A64" s="111"/>
      <c r="B64" s="341" t="s">
        <v>135</v>
      </c>
      <c r="C64" s="341"/>
      <c r="D64" s="342"/>
      <c r="E64" s="121">
        <f>SUM(E53:E63)</f>
        <v>0</v>
      </c>
      <c r="F64" s="129"/>
      <c r="G64" s="124">
        <f t="shared" ref="G64:O64" si="40">SUM(G53:G63)</f>
        <v>0</v>
      </c>
      <c r="H64" s="89">
        <f t="shared" si="40"/>
        <v>0</v>
      </c>
      <c r="I64" s="89">
        <f t="shared" si="40"/>
        <v>0</v>
      </c>
      <c r="J64" s="116">
        <f t="shared" si="40"/>
        <v>0</v>
      </c>
      <c r="K64" s="84">
        <f t="shared" si="40"/>
        <v>0</v>
      </c>
      <c r="L64" s="84">
        <f t="shared" si="40"/>
        <v>0</v>
      </c>
      <c r="M64" s="85">
        <f t="shared" si="40"/>
        <v>0</v>
      </c>
      <c r="N64" s="90">
        <f t="shared" si="40"/>
        <v>0</v>
      </c>
      <c r="O64" s="91">
        <f t="shared" si="40"/>
        <v>0</v>
      </c>
      <c r="P64" s="86"/>
      <c r="Q64" s="84">
        <f>SUM(Q53:Q63)</f>
        <v>0</v>
      </c>
    </row>
    <row r="65" spans="1:17" x14ac:dyDescent="0.3">
      <c r="A65" s="111"/>
      <c r="B65" s="343" t="s">
        <v>6</v>
      </c>
      <c r="C65" s="307" t="s">
        <v>130</v>
      </c>
      <c r="D65" s="345" t="s">
        <v>31</v>
      </c>
      <c r="E65" s="118"/>
      <c r="F65" s="130"/>
      <c r="G65" s="56"/>
      <c r="H65" s="57"/>
      <c r="I65" s="58"/>
      <c r="J65" s="231">
        <f>SUM(G65:I65)</f>
        <v>0</v>
      </c>
      <c r="K65" s="15">
        <f>E65*J65</f>
        <v>0</v>
      </c>
      <c r="L65" s="17">
        <f>25%*K65</f>
        <v>0</v>
      </c>
      <c r="M65" s="18">
        <f t="shared" ref="M65:M75" si="41">ROUND(SUM(K65:L65),0)</f>
        <v>0</v>
      </c>
      <c r="N65" s="19">
        <f>$N$4*$M65</f>
        <v>0</v>
      </c>
      <c r="O65" s="20">
        <f>$O$4*$M65</f>
        <v>0</v>
      </c>
      <c r="P65" s="21"/>
      <c r="Q65" s="15">
        <f>ROUND(SUM($N65:$P65),0)</f>
        <v>0</v>
      </c>
    </row>
    <row r="66" spans="1:17" x14ac:dyDescent="0.3">
      <c r="A66" s="111"/>
      <c r="B66" s="344"/>
      <c r="C66" s="308"/>
      <c r="D66" s="346"/>
      <c r="E66" s="119"/>
      <c r="F66" s="127"/>
      <c r="G66" s="69"/>
      <c r="H66" s="70"/>
      <c r="I66" s="71"/>
      <c r="J66" s="231">
        <f t="shared" ref="J66:J75" si="42">SUM(G66:I66)</f>
        <v>0</v>
      </c>
      <c r="K66" s="72">
        <f t="shared" ref="K66:K75" si="43">E66*J66</f>
        <v>0</v>
      </c>
      <c r="L66" s="73">
        <f t="shared" ref="L66:L75" si="44">25%*K66</f>
        <v>0</v>
      </c>
      <c r="M66" s="74">
        <f t="shared" si="41"/>
        <v>0</v>
      </c>
      <c r="N66" s="19">
        <f t="shared" ref="N66:N75" si="45">$N$4*$M66</f>
        <v>0</v>
      </c>
      <c r="O66" s="20">
        <f t="shared" ref="O66:O75" si="46">$O$4*$M66</f>
        <v>0</v>
      </c>
      <c r="P66" s="21"/>
      <c r="Q66" s="72">
        <f t="shared" ref="Q66:Q75" si="47">ROUND(SUM($N66:$P66),0)</f>
        <v>0</v>
      </c>
    </row>
    <row r="67" spans="1:17" x14ac:dyDescent="0.3">
      <c r="A67" s="111"/>
      <c r="B67" s="344"/>
      <c r="C67" s="308"/>
      <c r="D67" s="346"/>
      <c r="E67" s="119"/>
      <c r="F67" s="127"/>
      <c r="G67" s="69"/>
      <c r="H67" s="70"/>
      <c r="I67" s="71"/>
      <c r="J67" s="231">
        <f t="shared" si="42"/>
        <v>0</v>
      </c>
      <c r="K67" s="72">
        <f t="shared" si="43"/>
        <v>0</v>
      </c>
      <c r="L67" s="73">
        <f t="shared" si="44"/>
        <v>0</v>
      </c>
      <c r="M67" s="74">
        <f t="shared" si="41"/>
        <v>0</v>
      </c>
      <c r="N67" s="19">
        <f t="shared" si="45"/>
        <v>0</v>
      </c>
      <c r="O67" s="20">
        <f t="shared" si="46"/>
        <v>0</v>
      </c>
      <c r="P67" s="21"/>
      <c r="Q67" s="72">
        <f t="shared" si="47"/>
        <v>0</v>
      </c>
    </row>
    <row r="68" spans="1:17" x14ac:dyDescent="0.3">
      <c r="A68" s="111"/>
      <c r="B68" s="344"/>
      <c r="C68" s="308"/>
      <c r="D68" s="346"/>
      <c r="E68" s="119"/>
      <c r="F68" s="127"/>
      <c r="G68" s="69"/>
      <c r="H68" s="70"/>
      <c r="I68" s="71"/>
      <c r="J68" s="231">
        <f t="shared" si="42"/>
        <v>0</v>
      </c>
      <c r="K68" s="72">
        <f t="shared" si="43"/>
        <v>0</v>
      </c>
      <c r="L68" s="73">
        <f t="shared" si="44"/>
        <v>0</v>
      </c>
      <c r="M68" s="74">
        <f t="shared" si="41"/>
        <v>0</v>
      </c>
      <c r="N68" s="19">
        <f t="shared" si="45"/>
        <v>0</v>
      </c>
      <c r="O68" s="20">
        <f t="shared" si="46"/>
        <v>0</v>
      </c>
      <c r="P68" s="21"/>
      <c r="Q68" s="72">
        <f t="shared" si="47"/>
        <v>0</v>
      </c>
    </row>
    <row r="69" spans="1:17" x14ac:dyDescent="0.3">
      <c r="A69" s="111"/>
      <c r="B69" s="344"/>
      <c r="C69" s="308"/>
      <c r="D69" s="346"/>
      <c r="E69" s="119"/>
      <c r="F69" s="127"/>
      <c r="G69" s="69"/>
      <c r="H69" s="70"/>
      <c r="I69" s="71"/>
      <c r="J69" s="231">
        <f t="shared" si="42"/>
        <v>0</v>
      </c>
      <c r="K69" s="72">
        <f t="shared" si="43"/>
        <v>0</v>
      </c>
      <c r="L69" s="73">
        <f t="shared" si="44"/>
        <v>0</v>
      </c>
      <c r="M69" s="74">
        <f t="shared" si="41"/>
        <v>0</v>
      </c>
      <c r="N69" s="19">
        <f t="shared" si="45"/>
        <v>0</v>
      </c>
      <c r="O69" s="20">
        <f t="shared" si="46"/>
        <v>0</v>
      </c>
      <c r="P69" s="21"/>
      <c r="Q69" s="72">
        <f t="shared" si="47"/>
        <v>0</v>
      </c>
    </row>
    <row r="70" spans="1:17" x14ac:dyDescent="0.3">
      <c r="A70" s="111"/>
      <c r="B70" s="344"/>
      <c r="C70" s="308"/>
      <c r="D70" s="346"/>
      <c r="E70" s="119"/>
      <c r="F70" s="127"/>
      <c r="G70" s="69"/>
      <c r="H70" s="70"/>
      <c r="I70" s="71"/>
      <c r="J70" s="231">
        <f t="shared" si="42"/>
        <v>0</v>
      </c>
      <c r="K70" s="72">
        <f t="shared" si="43"/>
        <v>0</v>
      </c>
      <c r="L70" s="73">
        <f t="shared" si="44"/>
        <v>0</v>
      </c>
      <c r="M70" s="74">
        <f t="shared" si="41"/>
        <v>0</v>
      </c>
      <c r="N70" s="19">
        <f t="shared" si="45"/>
        <v>0</v>
      </c>
      <c r="O70" s="20">
        <f t="shared" si="46"/>
        <v>0</v>
      </c>
      <c r="P70" s="21"/>
      <c r="Q70" s="72">
        <f t="shared" si="47"/>
        <v>0</v>
      </c>
    </row>
    <row r="71" spans="1:17" x14ac:dyDescent="0.3">
      <c r="A71" s="111"/>
      <c r="B71" s="344"/>
      <c r="C71" s="308"/>
      <c r="D71" s="346"/>
      <c r="E71" s="119"/>
      <c r="F71" s="127"/>
      <c r="G71" s="69"/>
      <c r="H71" s="70"/>
      <c r="I71" s="71"/>
      <c r="J71" s="231">
        <f t="shared" si="42"/>
        <v>0</v>
      </c>
      <c r="K71" s="72">
        <f t="shared" si="43"/>
        <v>0</v>
      </c>
      <c r="L71" s="73">
        <f t="shared" si="44"/>
        <v>0</v>
      </c>
      <c r="M71" s="74">
        <f t="shared" si="41"/>
        <v>0</v>
      </c>
      <c r="N71" s="19">
        <f t="shared" si="45"/>
        <v>0</v>
      </c>
      <c r="O71" s="20">
        <f t="shared" si="46"/>
        <v>0</v>
      </c>
      <c r="P71" s="21"/>
      <c r="Q71" s="72">
        <f t="shared" si="47"/>
        <v>0</v>
      </c>
    </row>
    <row r="72" spans="1:17" x14ac:dyDescent="0.3">
      <c r="A72" s="111"/>
      <c r="B72" s="344"/>
      <c r="C72" s="308"/>
      <c r="D72" s="346"/>
      <c r="E72" s="119"/>
      <c r="F72" s="127"/>
      <c r="G72" s="69"/>
      <c r="H72" s="70"/>
      <c r="I72" s="71"/>
      <c r="J72" s="231">
        <f t="shared" si="42"/>
        <v>0</v>
      </c>
      <c r="K72" s="72">
        <f t="shared" si="43"/>
        <v>0</v>
      </c>
      <c r="L72" s="73">
        <f t="shared" si="44"/>
        <v>0</v>
      </c>
      <c r="M72" s="74">
        <f t="shared" si="41"/>
        <v>0</v>
      </c>
      <c r="N72" s="19">
        <f t="shared" si="45"/>
        <v>0</v>
      </c>
      <c r="O72" s="20">
        <f t="shared" si="46"/>
        <v>0</v>
      </c>
      <c r="P72" s="21"/>
      <c r="Q72" s="72">
        <f t="shared" si="47"/>
        <v>0</v>
      </c>
    </row>
    <row r="73" spans="1:17" x14ac:dyDescent="0.3">
      <c r="A73" s="111"/>
      <c r="B73" s="344"/>
      <c r="C73" s="308"/>
      <c r="D73" s="346"/>
      <c r="E73" s="119"/>
      <c r="F73" s="127"/>
      <c r="G73" s="69"/>
      <c r="H73" s="70"/>
      <c r="I73" s="71"/>
      <c r="J73" s="231">
        <f t="shared" si="42"/>
        <v>0</v>
      </c>
      <c r="K73" s="72">
        <f t="shared" si="43"/>
        <v>0</v>
      </c>
      <c r="L73" s="73">
        <f t="shared" si="44"/>
        <v>0</v>
      </c>
      <c r="M73" s="74">
        <f t="shared" si="41"/>
        <v>0</v>
      </c>
      <c r="N73" s="19">
        <f t="shared" si="45"/>
        <v>0</v>
      </c>
      <c r="O73" s="20">
        <f t="shared" si="46"/>
        <v>0</v>
      </c>
      <c r="P73" s="21"/>
      <c r="Q73" s="72">
        <f t="shared" si="47"/>
        <v>0</v>
      </c>
    </row>
    <row r="74" spans="1:17" x14ac:dyDescent="0.3">
      <c r="A74" s="111"/>
      <c r="B74" s="344"/>
      <c r="C74" s="308"/>
      <c r="D74" s="346"/>
      <c r="E74" s="119"/>
      <c r="F74" s="127"/>
      <c r="G74" s="69"/>
      <c r="H74" s="70"/>
      <c r="I74" s="71"/>
      <c r="J74" s="231">
        <f t="shared" si="42"/>
        <v>0</v>
      </c>
      <c r="K74" s="72">
        <f t="shared" si="43"/>
        <v>0</v>
      </c>
      <c r="L74" s="73">
        <f t="shared" si="44"/>
        <v>0</v>
      </c>
      <c r="M74" s="74">
        <f t="shared" si="41"/>
        <v>0</v>
      </c>
      <c r="N74" s="19">
        <f t="shared" si="45"/>
        <v>0</v>
      </c>
      <c r="O74" s="20">
        <f t="shared" si="46"/>
        <v>0</v>
      </c>
      <c r="P74" s="21"/>
      <c r="Q74" s="72">
        <f t="shared" si="47"/>
        <v>0</v>
      </c>
    </row>
    <row r="75" spans="1:17" ht="15" thickBot="1" x14ac:dyDescent="0.35">
      <c r="A75" s="111"/>
      <c r="B75" s="344"/>
      <c r="C75" s="308"/>
      <c r="D75" s="346"/>
      <c r="E75" s="120"/>
      <c r="F75" s="128"/>
      <c r="G75" s="75"/>
      <c r="H75" s="76"/>
      <c r="I75" s="77"/>
      <c r="J75" s="231">
        <f t="shared" si="42"/>
        <v>0</v>
      </c>
      <c r="K75" s="78">
        <f t="shared" si="43"/>
        <v>0</v>
      </c>
      <c r="L75" s="79">
        <f t="shared" si="44"/>
        <v>0</v>
      </c>
      <c r="M75" s="80">
        <f t="shared" si="41"/>
        <v>0</v>
      </c>
      <c r="N75" s="81">
        <f t="shared" si="45"/>
        <v>0</v>
      </c>
      <c r="O75" s="82">
        <f t="shared" si="46"/>
        <v>0</v>
      </c>
      <c r="P75" s="83"/>
      <c r="Q75" s="78">
        <f t="shared" si="47"/>
        <v>0</v>
      </c>
    </row>
    <row r="76" spans="1:17" ht="15" thickBot="1" x14ac:dyDescent="0.35">
      <c r="A76" s="111"/>
      <c r="B76" s="341" t="s">
        <v>136</v>
      </c>
      <c r="C76" s="341"/>
      <c r="D76" s="342"/>
      <c r="E76" s="121">
        <f>SUM(E65:E75)</f>
        <v>0</v>
      </c>
      <c r="F76" s="129"/>
      <c r="G76" s="124">
        <f t="shared" ref="G76:O76" si="48">SUM(G65:G75)</f>
        <v>0</v>
      </c>
      <c r="H76" s="89">
        <f t="shared" si="48"/>
        <v>0</v>
      </c>
      <c r="I76" s="89">
        <f t="shared" si="48"/>
        <v>0</v>
      </c>
      <c r="J76" s="116">
        <f t="shared" si="48"/>
        <v>0</v>
      </c>
      <c r="K76" s="84">
        <f t="shared" si="48"/>
        <v>0</v>
      </c>
      <c r="L76" s="84">
        <f t="shared" si="48"/>
        <v>0</v>
      </c>
      <c r="M76" s="85">
        <f t="shared" si="48"/>
        <v>0</v>
      </c>
      <c r="N76" s="90">
        <f t="shared" si="48"/>
        <v>0</v>
      </c>
      <c r="O76" s="91">
        <f t="shared" si="48"/>
        <v>0</v>
      </c>
      <c r="P76" s="86"/>
      <c r="Q76" s="84">
        <f>SUM(Q65:Q75)</f>
        <v>0</v>
      </c>
    </row>
    <row r="77" spans="1:17" x14ac:dyDescent="0.3">
      <c r="A77" s="111"/>
      <c r="B77" s="343" t="s">
        <v>7</v>
      </c>
      <c r="C77" s="307" t="s">
        <v>80</v>
      </c>
      <c r="D77" s="345" t="s">
        <v>33</v>
      </c>
      <c r="E77" s="118"/>
      <c r="F77" s="130"/>
      <c r="G77" s="56"/>
      <c r="H77" s="57"/>
      <c r="I77" s="58"/>
      <c r="J77" s="231">
        <f>SUM(G77:I77)</f>
        <v>0</v>
      </c>
      <c r="K77" s="15">
        <f>E77*J77</f>
        <v>0</v>
      </c>
      <c r="L77" s="17">
        <f>25%*K77</f>
        <v>0</v>
      </c>
      <c r="M77" s="18">
        <f t="shared" ref="M77:M87" si="49">ROUND(SUM(K77:L77),0)</f>
        <v>0</v>
      </c>
      <c r="N77" s="19">
        <f>$N$4*$M77</f>
        <v>0</v>
      </c>
      <c r="O77" s="20">
        <f>$O$4*$M77</f>
        <v>0</v>
      </c>
      <c r="P77" s="21"/>
      <c r="Q77" s="15">
        <f>ROUND(SUM($N77:$P77),0)</f>
        <v>0</v>
      </c>
    </row>
    <row r="78" spans="1:17" x14ac:dyDescent="0.3">
      <c r="A78" s="111"/>
      <c r="B78" s="344"/>
      <c r="C78" s="308"/>
      <c r="D78" s="346"/>
      <c r="E78" s="119"/>
      <c r="F78" s="127"/>
      <c r="G78" s="69"/>
      <c r="H78" s="70"/>
      <c r="I78" s="71"/>
      <c r="J78" s="231">
        <f t="shared" ref="J78:J87" si="50">SUM(G78:I78)</f>
        <v>0</v>
      </c>
      <c r="K78" s="72">
        <f t="shared" ref="K78:K87" si="51">E78*J78</f>
        <v>0</v>
      </c>
      <c r="L78" s="73">
        <f t="shared" ref="L78:L87" si="52">25%*K78</f>
        <v>0</v>
      </c>
      <c r="M78" s="74">
        <f t="shared" si="49"/>
        <v>0</v>
      </c>
      <c r="N78" s="19">
        <f t="shared" ref="N78:N87" si="53">$N$4*$M78</f>
        <v>0</v>
      </c>
      <c r="O78" s="20">
        <f t="shared" ref="O78:O87" si="54">$O$4*$M78</f>
        <v>0</v>
      </c>
      <c r="P78" s="21"/>
      <c r="Q78" s="72">
        <f t="shared" ref="Q78:Q87" si="55">ROUND(SUM($N78:$P78),0)</f>
        <v>0</v>
      </c>
    </row>
    <row r="79" spans="1:17" x14ac:dyDescent="0.3">
      <c r="A79" s="111"/>
      <c r="B79" s="344"/>
      <c r="C79" s="308"/>
      <c r="D79" s="346"/>
      <c r="E79" s="119"/>
      <c r="F79" s="127"/>
      <c r="G79" s="69"/>
      <c r="H79" s="70"/>
      <c r="I79" s="71"/>
      <c r="J79" s="231">
        <f t="shared" si="50"/>
        <v>0</v>
      </c>
      <c r="K79" s="72">
        <f t="shared" si="51"/>
        <v>0</v>
      </c>
      <c r="L79" s="73">
        <f t="shared" si="52"/>
        <v>0</v>
      </c>
      <c r="M79" s="74">
        <f t="shared" si="49"/>
        <v>0</v>
      </c>
      <c r="N79" s="19">
        <f t="shared" si="53"/>
        <v>0</v>
      </c>
      <c r="O79" s="20">
        <f t="shared" si="54"/>
        <v>0</v>
      </c>
      <c r="P79" s="21"/>
      <c r="Q79" s="72">
        <f t="shared" si="55"/>
        <v>0</v>
      </c>
    </row>
    <row r="80" spans="1:17" x14ac:dyDescent="0.3">
      <c r="A80" s="111"/>
      <c r="B80" s="344"/>
      <c r="C80" s="308"/>
      <c r="D80" s="346"/>
      <c r="E80" s="119"/>
      <c r="F80" s="127"/>
      <c r="G80" s="69"/>
      <c r="H80" s="70"/>
      <c r="I80" s="71"/>
      <c r="J80" s="231">
        <f t="shared" si="50"/>
        <v>0</v>
      </c>
      <c r="K80" s="72">
        <f t="shared" si="51"/>
        <v>0</v>
      </c>
      <c r="L80" s="73">
        <f t="shared" si="52"/>
        <v>0</v>
      </c>
      <c r="M80" s="74">
        <f t="shared" si="49"/>
        <v>0</v>
      </c>
      <c r="N80" s="19">
        <f t="shared" si="53"/>
        <v>0</v>
      </c>
      <c r="O80" s="20">
        <f t="shared" si="54"/>
        <v>0</v>
      </c>
      <c r="P80" s="21"/>
      <c r="Q80" s="72">
        <f t="shared" si="55"/>
        <v>0</v>
      </c>
    </row>
    <row r="81" spans="1:17" x14ac:dyDescent="0.3">
      <c r="A81" s="111"/>
      <c r="B81" s="344"/>
      <c r="C81" s="308"/>
      <c r="D81" s="346"/>
      <c r="E81" s="119"/>
      <c r="F81" s="127"/>
      <c r="G81" s="69"/>
      <c r="H81" s="70"/>
      <c r="I81" s="71"/>
      <c r="J81" s="231">
        <f t="shared" si="50"/>
        <v>0</v>
      </c>
      <c r="K81" s="72">
        <f t="shared" si="51"/>
        <v>0</v>
      </c>
      <c r="L81" s="73">
        <f t="shared" si="52"/>
        <v>0</v>
      </c>
      <c r="M81" s="74">
        <f t="shared" si="49"/>
        <v>0</v>
      </c>
      <c r="N81" s="19">
        <f t="shared" si="53"/>
        <v>0</v>
      </c>
      <c r="O81" s="20">
        <f t="shared" si="54"/>
        <v>0</v>
      </c>
      <c r="P81" s="21"/>
      <c r="Q81" s="72">
        <f t="shared" si="55"/>
        <v>0</v>
      </c>
    </row>
    <row r="82" spans="1:17" x14ac:dyDescent="0.3">
      <c r="A82" s="111"/>
      <c r="B82" s="344"/>
      <c r="C82" s="308"/>
      <c r="D82" s="346"/>
      <c r="E82" s="119"/>
      <c r="F82" s="127"/>
      <c r="G82" s="69"/>
      <c r="H82" s="70"/>
      <c r="I82" s="71"/>
      <c r="J82" s="231">
        <f t="shared" si="50"/>
        <v>0</v>
      </c>
      <c r="K82" s="72">
        <f t="shared" si="51"/>
        <v>0</v>
      </c>
      <c r="L82" s="73">
        <f t="shared" si="52"/>
        <v>0</v>
      </c>
      <c r="M82" s="74">
        <f t="shared" si="49"/>
        <v>0</v>
      </c>
      <c r="N82" s="19">
        <f t="shared" si="53"/>
        <v>0</v>
      </c>
      <c r="O82" s="20">
        <f t="shared" si="54"/>
        <v>0</v>
      </c>
      <c r="P82" s="21"/>
      <c r="Q82" s="72">
        <f t="shared" si="55"/>
        <v>0</v>
      </c>
    </row>
    <row r="83" spans="1:17" x14ac:dyDescent="0.3">
      <c r="A83" s="111"/>
      <c r="B83" s="344"/>
      <c r="C83" s="308"/>
      <c r="D83" s="346"/>
      <c r="E83" s="119"/>
      <c r="F83" s="127"/>
      <c r="G83" s="69"/>
      <c r="H83" s="70"/>
      <c r="I83" s="71"/>
      <c r="J83" s="231">
        <f t="shared" si="50"/>
        <v>0</v>
      </c>
      <c r="K83" s="72">
        <f t="shared" si="51"/>
        <v>0</v>
      </c>
      <c r="L83" s="73">
        <f t="shared" si="52"/>
        <v>0</v>
      </c>
      <c r="M83" s="74">
        <f t="shared" si="49"/>
        <v>0</v>
      </c>
      <c r="N83" s="19">
        <f t="shared" si="53"/>
        <v>0</v>
      </c>
      <c r="O83" s="20">
        <f t="shared" si="54"/>
        <v>0</v>
      </c>
      <c r="P83" s="21"/>
      <c r="Q83" s="72">
        <f t="shared" si="55"/>
        <v>0</v>
      </c>
    </row>
    <row r="84" spans="1:17" x14ac:dyDescent="0.3">
      <c r="A84" s="111"/>
      <c r="B84" s="344"/>
      <c r="C84" s="308"/>
      <c r="D84" s="346"/>
      <c r="E84" s="119"/>
      <c r="F84" s="127"/>
      <c r="G84" s="69"/>
      <c r="H84" s="70"/>
      <c r="I84" s="71"/>
      <c r="J84" s="231">
        <f t="shared" si="50"/>
        <v>0</v>
      </c>
      <c r="K84" s="72">
        <f t="shared" si="51"/>
        <v>0</v>
      </c>
      <c r="L84" s="73">
        <f t="shared" si="52"/>
        <v>0</v>
      </c>
      <c r="M84" s="74">
        <f t="shared" si="49"/>
        <v>0</v>
      </c>
      <c r="N84" s="19">
        <f t="shared" si="53"/>
        <v>0</v>
      </c>
      <c r="O84" s="20">
        <f t="shared" si="54"/>
        <v>0</v>
      </c>
      <c r="P84" s="21"/>
      <c r="Q84" s="72">
        <f t="shared" si="55"/>
        <v>0</v>
      </c>
    </row>
    <row r="85" spans="1:17" x14ac:dyDescent="0.3">
      <c r="A85" s="111"/>
      <c r="B85" s="344"/>
      <c r="C85" s="308"/>
      <c r="D85" s="346"/>
      <c r="E85" s="119"/>
      <c r="F85" s="127"/>
      <c r="G85" s="69"/>
      <c r="H85" s="70"/>
      <c r="I85" s="71"/>
      <c r="J85" s="231">
        <f t="shared" si="50"/>
        <v>0</v>
      </c>
      <c r="K85" s="72">
        <f t="shared" si="51"/>
        <v>0</v>
      </c>
      <c r="L85" s="73">
        <f t="shared" si="52"/>
        <v>0</v>
      </c>
      <c r="M85" s="74">
        <f t="shared" si="49"/>
        <v>0</v>
      </c>
      <c r="N85" s="19">
        <f t="shared" si="53"/>
        <v>0</v>
      </c>
      <c r="O85" s="20">
        <f t="shared" si="54"/>
        <v>0</v>
      </c>
      <c r="P85" s="21"/>
      <c r="Q85" s="72">
        <f t="shared" si="55"/>
        <v>0</v>
      </c>
    </row>
    <row r="86" spans="1:17" x14ac:dyDescent="0.3">
      <c r="A86" s="111"/>
      <c r="B86" s="344"/>
      <c r="C86" s="308"/>
      <c r="D86" s="346"/>
      <c r="E86" s="119"/>
      <c r="F86" s="127"/>
      <c r="G86" s="69"/>
      <c r="H86" s="70"/>
      <c r="I86" s="71"/>
      <c r="J86" s="231">
        <f t="shared" si="50"/>
        <v>0</v>
      </c>
      <c r="K86" s="72">
        <f t="shared" si="51"/>
        <v>0</v>
      </c>
      <c r="L86" s="73">
        <f t="shared" si="52"/>
        <v>0</v>
      </c>
      <c r="M86" s="74">
        <f t="shared" si="49"/>
        <v>0</v>
      </c>
      <c r="N86" s="19">
        <f t="shared" si="53"/>
        <v>0</v>
      </c>
      <c r="O86" s="20">
        <f t="shared" si="54"/>
        <v>0</v>
      </c>
      <c r="P86" s="21"/>
      <c r="Q86" s="72">
        <f t="shared" si="55"/>
        <v>0</v>
      </c>
    </row>
    <row r="87" spans="1:17" ht="15" thickBot="1" x14ac:dyDescent="0.35">
      <c r="A87" s="111"/>
      <c r="B87" s="344"/>
      <c r="C87" s="308"/>
      <c r="D87" s="346"/>
      <c r="E87" s="120"/>
      <c r="F87" s="128"/>
      <c r="G87" s="75"/>
      <c r="H87" s="76"/>
      <c r="I87" s="77"/>
      <c r="J87" s="231">
        <f t="shared" si="50"/>
        <v>0</v>
      </c>
      <c r="K87" s="78">
        <f t="shared" si="51"/>
        <v>0</v>
      </c>
      <c r="L87" s="79">
        <f t="shared" si="52"/>
        <v>0</v>
      </c>
      <c r="M87" s="80">
        <f t="shared" si="49"/>
        <v>0</v>
      </c>
      <c r="N87" s="81">
        <f t="shared" si="53"/>
        <v>0</v>
      </c>
      <c r="O87" s="82">
        <f t="shared" si="54"/>
        <v>0</v>
      </c>
      <c r="P87" s="83"/>
      <c r="Q87" s="78">
        <f t="shared" si="55"/>
        <v>0</v>
      </c>
    </row>
    <row r="88" spans="1:17" ht="15" thickBot="1" x14ac:dyDescent="0.35">
      <c r="A88" s="111"/>
      <c r="B88" s="341" t="s">
        <v>137</v>
      </c>
      <c r="C88" s="341"/>
      <c r="D88" s="342"/>
      <c r="E88" s="121">
        <f>SUM(E77:E87)</f>
        <v>0</v>
      </c>
      <c r="F88" s="129"/>
      <c r="G88" s="124">
        <f t="shared" ref="G88:O88" si="56">SUM(G77:G87)</f>
        <v>0</v>
      </c>
      <c r="H88" s="89">
        <f t="shared" si="56"/>
        <v>0</v>
      </c>
      <c r="I88" s="89">
        <f t="shared" si="56"/>
        <v>0</v>
      </c>
      <c r="J88" s="116">
        <f t="shared" si="56"/>
        <v>0</v>
      </c>
      <c r="K88" s="84">
        <f t="shared" si="56"/>
        <v>0</v>
      </c>
      <c r="L88" s="84">
        <f t="shared" si="56"/>
        <v>0</v>
      </c>
      <c r="M88" s="85">
        <f t="shared" si="56"/>
        <v>0</v>
      </c>
      <c r="N88" s="90">
        <f t="shared" si="56"/>
        <v>0</v>
      </c>
      <c r="O88" s="91">
        <f t="shared" si="56"/>
        <v>0</v>
      </c>
      <c r="P88" s="86"/>
      <c r="Q88" s="84">
        <f>SUM(Q77:Q87)</f>
        <v>0</v>
      </c>
    </row>
    <row r="89" spans="1:17" x14ac:dyDescent="0.3">
      <c r="A89" s="111"/>
      <c r="B89" s="343" t="s">
        <v>8</v>
      </c>
      <c r="C89" s="307" t="s">
        <v>81</v>
      </c>
      <c r="D89" s="345" t="s">
        <v>82</v>
      </c>
      <c r="E89" s="118"/>
      <c r="F89" s="130"/>
      <c r="G89" s="56"/>
      <c r="H89" s="57"/>
      <c r="I89" s="58"/>
      <c r="J89" s="231">
        <f>SUM(G89:I89)</f>
        <v>0</v>
      </c>
      <c r="K89" s="15">
        <f>E89*J89</f>
        <v>0</v>
      </c>
      <c r="L89" s="17">
        <f>25%*K89</f>
        <v>0</v>
      </c>
      <c r="M89" s="18">
        <f t="shared" ref="M89:M99" si="57">ROUND(SUM(K89:L89),0)</f>
        <v>0</v>
      </c>
      <c r="N89" s="19">
        <f>$N$4*$M89</f>
        <v>0</v>
      </c>
      <c r="O89" s="20">
        <f>$O$4*$M89</f>
        <v>0</v>
      </c>
      <c r="P89" s="21"/>
      <c r="Q89" s="15">
        <f>ROUND(SUM($N89:$P89),0)</f>
        <v>0</v>
      </c>
    </row>
    <row r="90" spans="1:17" x14ac:dyDescent="0.3">
      <c r="A90" s="111"/>
      <c r="B90" s="344"/>
      <c r="C90" s="308"/>
      <c r="D90" s="346"/>
      <c r="E90" s="119"/>
      <c r="F90" s="127"/>
      <c r="G90" s="69"/>
      <c r="H90" s="70"/>
      <c r="I90" s="71"/>
      <c r="J90" s="231">
        <f t="shared" ref="J90:J99" si="58">SUM(G90:I90)</f>
        <v>0</v>
      </c>
      <c r="K90" s="72">
        <f t="shared" ref="K90:K99" si="59">E90*J90</f>
        <v>0</v>
      </c>
      <c r="L90" s="73">
        <f t="shared" ref="L90:L99" si="60">25%*K90</f>
        <v>0</v>
      </c>
      <c r="M90" s="74">
        <f t="shared" si="57"/>
        <v>0</v>
      </c>
      <c r="N90" s="19">
        <f t="shared" ref="N90:N99" si="61">$N$4*$M90</f>
        <v>0</v>
      </c>
      <c r="O90" s="20">
        <f t="shared" ref="O90:O99" si="62">$O$4*$M90</f>
        <v>0</v>
      </c>
      <c r="P90" s="21"/>
      <c r="Q90" s="72">
        <f t="shared" ref="Q90:Q99" si="63">ROUND(SUM($N90:$P90),0)</f>
        <v>0</v>
      </c>
    </row>
    <row r="91" spans="1:17" x14ac:dyDescent="0.3">
      <c r="A91" s="111"/>
      <c r="B91" s="344"/>
      <c r="C91" s="308"/>
      <c r="D91" s="346"/>
      <c r="E91" s="119"/>
      <c r="F91" s="127"/>
      <c r="G91" s="69"/>
      <c r="H91" s="70"/>
      <c r="I91" s="71"/>
      <c r="J91" s="231">
        <f t="shared" si="58"/>
        <v>0</v>
      </c>
      <c r="K91" s="72">
        <f t="shared" si="59"/>
        <v>0</v>
      </c>
      <c r="L91" s="73">
        <f t="shared" si="60"/>
        <v>0</v>
      </c>
      <c r="M91" s="74">
        <f t="shared" si="57"/>
        <v>0</v>
      </c>
      <c r="N91" s="19">
        <f t="shared" si="61"/>
        <v>0</v>
      </c>
      <c r="O91" s="20">
        <f t="shared" si="62"/>
        <v>0</v>
      </c>
      <c r="P91" s="21"/>
      <c r="Q91" s="72">
        <f t="shared" si="63"/>
        <v>0</v>
      </c>
    </row>
    <row r="92" spans="1:17" x14ac:dyDescent="0.3">
      <c r="A92" s="111"/>
      <c r="B92" s="344"/>
      <c r="C92" s="308"/>
      <c r="D92" s="346"/>
      <c r="E92" s="119"/>
      <c r="F92" s="127"/>
      <c r="G92" s="69"/>
      <c r="H92" s="70"/>
      <c r="I92" s="71"/>
      <c r="J92" s="231">
        <f t="shared" si="58"/>
        <v>0</v>
      </c>
      <c r="K92" s="72">
        <f t="shared" si="59"/>
        <v>0</v>
      </c>
      <c r="L92" s="73">
        <f t="shared" si="60"/>
        <v>0</v>
      </c>
      <c r="M92" s="74">
        <f t="shared" si="57"/>
        <v>0</v>
      </c>
      <c r="N92" s="19">
        <f t="shared" si="61"/>
        <v>0</v>
      </c>
      <c r="O92" s="20">
        <f t="shared" si="62"/>
        <v>0</v>
      </c>
      <c r="P92" s="21"/>
      <c r="Q92" s="72">
        <f t="shared" si="63"/>
        <v>0</v>
      </c>
    </row>
    <row r="93" spans="1:17" x14ac:dyDescent="0.3">
      <c r="A93" s="111"/>
      <c r="B93" s="344"/>
      <c r="C93" s="308"/>
      <c r="D93" s="346"/>
      <c r="E93" s="119"/>
      <c r="F93" s="127"/>
      <c r="G93" s="69"/>
      <c r="H93" s="70"/>
      <c r="I93" s="71"/>
      <c r="J93" s="231">
        <f t="shared" si="58"/>
        <v>0</v>
      </c>
      <c r="K93" s="72">
        <f t="shared" si="59"/>
        <v>0</v>
      </c>
      <c r="L93" s="73">
        <f t="shared" si="60"/>
        <v>0</v>
      </c>
      <c r="M93" s="74">
        <f t="shared" si="57"/>
        <v>0</v>
      </c>
      <c r="N93" s="19">
        <f t="shared" si="61"/>
        <v>0</v>
      </c>
      <c r="O93" s="20">
        <f t="shared" si="62"/>
        <v>0</v>
      </c>
      <c r="P93" s="21"/>
      <c r="Q93" s="72">
        <f t="shared" si="63"/>
        <v>0</v>
      </c>
    </row>
    <row r="94" spans="1:17" x14ac:dyDescent="0.3">
      <c r="A94" s="111"/>
      <c r="B94" s="344"/>
      <c r="C94" s="308"/>
      <c r="D94" s="346"/>
      <c r="E94" s="119"/>
      <c r="F94" s="127"/>
      <c r="G94" s="69"/>
      <c r="H94" s="70"/>
      <c r="I94" s="71"/>
      <c r="J94" s="231">
        <f t="shared" si="58"/>
        <v>0</v>
      </c>
      <c r="K94" s="72">
        <f t="shared" si="59"/>
        <v>0</v>
      </c>
      <c r="L94" s="73">
        <f t="shared" si="60"/>
        <v>0</v>
      </c>
      <c r="M94" s="74">
        <f t="shared" si="57"/>
        <v>0</v>
      </c>
      <c r="N94" s="19">
        <f t="shared" si="61"/>
        <v>0</v>
      </c>
      <c r="O94" s="20">
        <f t="shared" si="62"/>
        <v>0</v>
      </c>
      <c r="P94" s="21"/>
      <c r="Q94" s="72">
        <f t="shared" si="63"/>
        <v>0</v>
      </c>
    </row>
    <row r="95" spans="1:17" x14ac:dyDescent="0.3">
      <c r="A95" s="111"/>
      <c r="B95" s="344"/>
      <c r="C95" s="308"/>
      <c r="D95" s="346"/>
      <c r="E95" s="119"/>
      <c r="F95" s="127"/>
      <c r="G95" s="69"/>
      <c r="H95" s="70"/>
      <c r="I95" s="71"/>
      <c r="J95" s="231">
        <f t="shared" si="58"/>
        <v>0</v>
      </c>
      <c r="K95" s="72">
        <f t="shared" si="59"/>
        <v>0</v>
      </c>
      <c r="L95" s="73">
        <f t="shared" si="60"/>
        <v>0</v>
      </c>
      <c r="M95" s="74">
        <f t="shared" si="57"/>
        <v>0</v>
      </c>
      <c r="N95" s="19">
        <f t="shared" si="61"/>
        <v>0</v>
      </c>
      <c r="O95" s="20">
        <f t="shared" si="62"/>
        <v>0</v>
      </c>
      <c r="P95" s="21"/>
      <c r="Q95" s="72">
        <f t="shared" si="63"/>
        <v>0</v>
      </c>
    </row>
    <row r="96" spans="1:17" x14ac:dyDescent="0.3">
      <c r="A96" s="111"/>
      <c r="B96" s="344"/>
      <c r="C96" s="308"/>
      <c r="D96" s="346"/>
      <c r="E96" s="119"/>
      <c r="F96" s="127"/>
      <c r="G96" s="69"/>
      <c r="H96" s="70"/>
      <c r="I96" s="71"/>
      <c r="J96" s="231">
        <f t="shared" si="58"/>
        <v>0</v>
      </c>
      <c r="K96" s="72">
        <f t="shared" si="59"/>
        <v>0</v>
      </c>
      <c r="L96" s="73">
        <f t="shared" si="60"/>
        <v>0</v>
      </c>
      <c r="M96" s="74">
        <f t="shared" si="57"/>
        <v>0</v>
      </c>
      <c r="N96" s="19">
        <f t="shared" si="61"/>
        <v>0</v>
      </c>
      <c r="O96" s="20">
        <f t="shared" si="62"/>
        <v>0</v>
      </c>
      <c r="P96" s="21"/>
      <c r="Q96" s="72">
        <f t="shared" si="63"/>
        <v>0</v>
      </c>
    </row>
    <row r="97" spans="1:17" x14ac:dyDescent="0.3">
      <c r="A97" s="111"/>
      <c r="B97" s="344"/>
      <c r="C97" s="308"/>
      <c r="D97" s="346"/>
      <c r="E97" s="119"/>
      <c r="F97" s="127"/>
      <c r="G97" s="69"/>
      <c r="H97" s="70"/>
      <c r="I97" s="71"/>
      <c r="J97" s="231">
        <f t="shared" si="58"/>
        <v>0</v>
      </c>
      <c r="K97" s="72">
        <f t="shared" si="59"/>
        <v>0</v>
      </c>
      <c r="L97" s="73">
        <f t="shared" si="60"/>
        <v>0</v>
      </c>
      <c r="M97" s="74">
        <f t="shared" si="57"/>
        <v>0</v>
      </c>
      <c r="N97" s="19">
        <f t="shared" si="61"/>
        <v>0</v>
      </c>
      <c r="O97" s="20">
        <f t="shared" si="62"/>
        <v>0</v>
      </c>
      <c r="P97" s="21"/>
      <c r="Q97" s="72">
        <f t="shared" si="63"/>
        <v>0</v>
      </c>
    </row>
    <row r="98" spans="1:17" x14ac:dyDescent="0.3">
      <c r="A98" s="111"/>
      <c r="B98" s="344"/>
      <c r="C98" s="308"/>
      <c r="D98" s="346"/>
      <c r="E98" s="119"/>
      <c r="F98" s="127"/>
      <c r="G98" s="69"/>
      <c r="H98" s="70"/>
      <c r="I98" s="71"/>
      <c r="J98" s="231">
        <f t="shared" si="58"/>
        <v>0</v>
      </c>
      <c r="K98" s="72">
        <f t="shared" si="59"/>
        <v>0</v>
      </c>
      <c r="L98" s="73">
        <f t="shared" si="60"/>
        <v>0</v>
      </c>
      <c r="M98" s="74">
        <f t="shared" si="57"/>
        <v>0</v>
      </c>
      <c r="N98" s="19">
        <f t="shared" si="61"/>
        <v>0</v>
      </c>
      <c r="O98" s="20">
        <f t="shared" si="62"/>
        <v>0</v>
      </c>
      <c r="P98" s="21"/>
      <c r="Q98" s="72">
        <f t="shared" si="63"/>
        <v>0</v>
      </c>
    </row>
    <row r="99" spans="1:17" ht="15" thickBot="1" x14ac:dyDescent="0.35">
      <c r="A99" s="111"/>
      <c r="B99" s="344"/>
      <c r="C99" s="308"/>
      <c r="D99" s="346"/>
      <c r="E99" s="120"/>
      <c r="F99" s="128"/>
      <c r="G99" s="75"/>
      <c r="H99" s="76"/>
      <c r="I99" s="77"/>
      <c r="J99" s="231">
        <f t="shared" si="58"/>
        <v>0</v>
      </c>
      <c r="K99" s="78">
        <f t="shared" si="59"/>
        <v>0</v>
      </c>
      <c r="L99" s="79">
        <f t="shared" si="60"/>
        <v>0</v>
      </c>
      <c r="M99" s="80">
        <f t="shared" si="57"/>
        <v>0</v>
      </c>
      <c r="N99" s="81">
        <f t="shared" si="61"/>
        <v>0</v>
      </c>
      <c r="O99" s="82">
        <f t="shared" si="62"/>
        <v>0</v>
      </c>
      <c r="P99" s="83"/>
      <c r="Q99" s="78">
        <f t="shared" si="63"/>
        <v>0</v>
      </c>
    </row>
    <row r="100" spans="1:17" ht="15" thickBot="1" x14ac:dyDescent="0.35">
      <c r="A100" s="111"/>
      <c r="B100" s="341" t="s">
        <v>138</v>
      </c>
      <c r="C100" s="341"/>
      <c r="D100" s="342"/>
      <c r="E100" s="121">
        <f>SUM(E89:E99)</f>
        <v>0</v>
      </c>
      <c r="F100" s="129"/>
      <c r="G100" s="124">
        <f t="shared" ref="G100:O100" si="64">SUM(G89:G99)</f>
        <v>0</v>
      </c>
      <c r="H100" s="89">
        <f t="shared" si="64"/>
        <v>0</v>
      </c>
      <c r="I100" s="89">
        <f t="shared" si="64"/>
        <v>0</v>
      </c>
      <c r="J100" s="116">
        <f t="shared" si="64"/>
        <v>0</v>
      </c>
      <c r="K100" s="84">
        <f t="shared" si="64"/>
        <v>0</v>
      </c>
      <c r="L100" s="84">
        <f t="shared" si="64"/>
        <v>0</v>
      </c>
      <c r="M100" s="85">
        <f t="shared" si="64"/>
        <v>0</v>
      </c>
      <c r="N100" s="90">
        <f t="shared" si="64"/>
        <v>0</v>
      </c>
      <c r="O100" s="91">
        <f t="shared" si="64"/>
        <v>0</v>
      </c>
      <c r="P100" s="86"/>
      <c r="Q100" s="84">
        <f>SUM(Q89:Q99)</f>
        <v>0</v>
      </c>
    </row>
    <row r="101" spans="1:17" x14ac:dyDescent="0.3">
      <c r="A101" s="111"/>
      <c r="B101" s="343" t="s">
        <v>9</v>
      </c>
      <c r="C101" s="307" t="s">
        <v>83</v>
      </c>
      <c r="D101" s="345" t="s">
        <v>75</v>
      </c>
      <c r="E101" s="118"/>
      <c r="F101" s="130"/>
      <c r="G101" s="56"/>
      <c r="H101" s="57"/>
      <c r="I101" s="58"/>
      <c r="J101" s="231">
        <f>SUM(G101:I101)</f>
        <v>0</v>
      </c>
      <c r="K101" s="15">
        <f>E101*J101</f>
        <v>0</v>
      </c>
      <c r="L101" s="17">
        <f>25%*K101</f>
        <v>0</v>
      </c>
      <c r="M101" s="18">
        <f t="shared" ref="M101:M111" si="65">ROUND(SUM(K101:L101),0)</f>
        <v>0</v>
      </c>
      <c r="N101" s="19">
        <f>$N$4*$M101</f>
        <v>0</v>
      </c>
      <c r="O101" s="20">
        <f>$O$4*$M101</f>
        <v>0</v>
      </c>
      <c r="P101" s="21"/>
      <c r="Q101" s="15">
        <f>ROUND(SUM($N101:$P101),0)</f>
        <v>0</v>
      </c>
    </row>
    <row r="102" spans="1:17" x14ac:dyDescent="0.3">
      <c r="A102" s="111"/>
      <c r="B102" s="344"/>
      <c r="C102" s="308"/>
      <c r="D102" s="346"/>
      <c r="E102" s="119"/>
      <c r="F102" s="127"/>
      <c r="G102" s="69"/>
      <c r="H102" s="70"/>
      <c r="I102" s="71"/>
      <c r="J102" s="231">
        <f t="shared" ref="J102:J111" si="66">SUM(G102:I102)</f>
        <v>0</v>
      </c>
      <c r="K102" s="72">
        <f>E102*J102</f>
        <v>0</v>
      </c>
      <c r="L102" s="73">
        <f t="shared" ref="L102:L111" si="67">25%*K102</f>
        <v>0</v>
      </c>
      <c r="M102" s="74">
        <f t="shared" si="65"/>
        <v>0</v>
      </c>
      <c r="N102" s="19">
        <f t="shared" ref="N102:N111" si="68">$N$4*$M102</f>
        <v>0</v>
      </c>
      <c r="O102" s="20">
        <f t="shared" ref="O102:O111" si="69">$O$4*$M102</f>
        <v>0</v>
      </c>
      <c r="P102" s="21"/>
      <c r="Q102" s="72">
        <f t="shared" ref="Q102:Q111" si="70">ROUND(SUM($N102:$P102),0)</f>
        <v>0</v>
      </c>
    </row>
    <row r="103" spans="1:17" x14ac:dyDescent="0.3">
      <c r="A103" s="111"/>
      <c r="B103" s="344"/>
      <c r="C103" s="308"/>
      <c r="D103" s="346"/>
      <c r="E103" s="119"/>
      <c r="F103" s="127"/>
      <c r="G103" s="69"/>
      <c r="H103" s="70"/>
      <c r="I103" s="71"/>
      <c r="J103" s="231">
        <f t="shared" si="66"/>
        <v>0</v>
      </c>
      <c r="K103" s="72">
        <f t="shared" ref="K103:K111" si="71">E103*J103</f>
        <v>0</v>
      </c>
      <c r="L103" s="73">
        <f t="shared" si="67"/>
        <v>0</v>
      </c>
      <c r="M103" s="74">
        <f t="shared" si="65"/>
        <v>0</v>
      </c>
      <c r="N103" s="19">
        <f t="shared" si="68"/>
        <v>0</v>
      </c>
      <c r="O103" s="20">
        <f t="shared" si="69"/>
        <v>0</v>
      </c>
      <c r="P103" s="21"/>
      <c r="Q103" s="72">
        <f t="shared" si="70"/>
        <v>0</v>
      </c>
    </row>
    <row r="104" spans="1:17" x14ac:dyDescent="0.3">
      <c r="A104" s="111"/>
      <c r="B104" s="344"/>
      <c r="C104" s="308"/>
      <c r="D104" s="346"/>
      <c r="E104" s="119"/>
      <c r="F104" s="127"/>
      <c r="G104" s="69"/>
      <c r="H104" s="70"/>
      <c r="I104" s="71"/>
      <c r="J104" s="231">
        <f t="shared" si="66"/>
        <v>0</v>
      </c>
      <c r="K104" s="72">
        <f t="shared" si="71"/>
        <v>0</v>
      </c>
      <c r="L104" s="73">
        <f t="shared" si="67"/>
        <v>0</v>
      </c>
      <c r="M104" s="74">
        <f t="shared" si="65"/>
        <v>0</v>
      </c>
      <c r="N104" s="19">
        <f t="shared" si="68"/>
        <v>0</v>
      </c>
      <c r="O104" s="20">
        <f t="shared" si="69"/>
        <v>0</v>
      </c>
      <c r="P104" s="21"/>
      <c r="Q104" s="72">
        <f t="shared" si="70"/>
        <v>0</v>
      </c>
    </row>
    <row r="105" spans="1:17" x14ac:dyDescent="0.3">
      <c r="A105" s="111"/>
      <c r="B105" s="344"/>
      <c r="C105" s="308"/>
      <c r="D105" s="346"/>
      <c r="E105" s="119"/>
      <c r="F105" s="127"/>
      <c r="G105" s="69"/>
      <c r="H105" s="70"/>
      <c r="I105" s="71"/>
      <c r="J105" s="231">
        <f t="shared" si="66"/>
        <v>0</v>
      </c>
      <c r="K105" s="72">
        <f t="shared" si="71"/>
        <v>0</v>
      </c>
      <c r="L105" s="73">
        <f t="shared" si="67"/>
        <v>0</v>
      </c>
      <c r="M105" s="74">
        <f t="shared" si="65"/>
        <v>0</v>
      </c>
      <c r="N105" s="19">
        <f t="shared" si="68"/>
        <v>0</v>
      </c>
      <c r="O105" s="20">
        <f t="shared" si="69"/>
        <v>0</v>
      </c>
      <c r="P105" s="21"/>
      <c r="Q105" s="72">
        <f t="shared" si="70"/>
        <v>0</v>
      </c>
    </row>
    <row r="106" spans="1:17" x14ac:dyDescent="0.3">
      <c r="A106" s="111"/>
      <c r="B106" s="344"/>
      <c r="C106" s="308"/>
      <c r="D106" s="346"/>
      <c r="E106" s="119"/>
      <c r="F106" s="127"/>
      <c r="G106" s="69"/>
      <c r="H106" s="70"/>
      <c r="I106" s="71"/>
      <c r="J106" s="231">
        <f t="shared" si="66"/>
        <v>0</v>
      </c>
      <c r="K106" s="72">
        <f t="shared" si="71"/>
        <v>0</v>
      </c>
      <c r="L106" s="73">
        <f t="shared" si="67"/>
        <v>0</v>
      </c>
      <c r="M106" s="74">
        <f t="shared" si="65"/>
        <v>0</v>
      </c>
      <c r="N106" s="19">
        <f t="shared" si="68"/>
        <v>0</v>
      </c>
      <c r="O106" s="20">
        <f t="shared" si="69"/>
        <v>0</v>
      </c>
      <c r="P106" s="21"/>
      <c r="Q106" s="72">
        <f t="shared" si="70"/>
        <v>0</v>
      </c>
    </row>
    <row r="107" spans="1:17" x14ac:dyDescent="0.3">
      <c r="A107" s="111"/>
      <c r="B107" s="344"/>
      <c r="C107" s="308"/>
      <c r="D107" s="346"/>
      <c r="E107" s="119"/>
      <c r="F107" s="127"/>
      <c r="G107" s="69"/>
      <c r="H107" s="70"/>
      <c r="I107" s="71"/>
      <c r="J107" s="231">
        <f t="shared" si="66"/>
        <v>0</v>
      </c>
      <c r="K107" s="72">
        <f t="shared" si="71"/>
        <v>0</v>
      </c>
      <c r="L107" s="73">
        <f t="shared" si="67"/>
        <v>0</v>
      </c>
      <c r="M107" s="74">
        <f t="shared" si="65"/>
        <v>0</v>
      </c>
      <c r="N107" s="19">
        <f t="shared" si="68"/>
        <v>0</v>
      </c>
      <c r="O107" s="20">
        <f t="shared" si="69"/>
        <v>0</v>
      </c>
      <c r="P107" s="21"/>
      <c r="Q107" s="72">
        <f t="shared" si="70"/>
        <v>0</v>
      </c>
    </row>
    <row r="108" spans="1:17" x14ac:dyDescent="0.3">
      <c r="A108" s="111"/>
      <c r="B108" s="344"/>
      <c r="C108" s="308"/>
      <c r="D108" s="346"/>
      <c r="E108" s="119"/>
      <c r="F108" s="127"/>
      <c r="G108" s="69"/>
      <c r="H108" s="70"/>
      <c r="I108" s="71"/>
      <c r="J108" s="231">
        <f t="shared" si="66"/>
        <v>0</v>
      </c>
      <c r="K108" s="72">
        <f t="shared" si="71"/>
        <v>0</v>
      </c>
      <c r="L108" s="73">
        <f t="shared" si="67"/>
        <v>0</v>
      </c>
      <c r="M108" s="74">
        <f t="shared" si="65"/>
        <v>0</v>
      </c>
      <c r="N108" s="19">
        <f t="shared" si="68"/>
        <v>0</v>
      </c>
      <c r="O108" s="20">
        <f t="shared" si="69"/>
        <v>0</v>
      </c>
      <c r="P108" s="21"/>
      <c r="Q108" s="72">
        <f t="shared" si="70"/>
        <v>0</v>
      </c>
    </row>
    <row r="109" spans="1:17" x14ac:dyDescent="0.3">
      <c r="A109" s="111"/>
      <c r="B109" s="344"/>
      <c r="C109" s="308"/>
      <c r="D109" s="346"/>
      <c r="E109" s="119"/>
      <c r="F109" s="127"/>
      <c r="G109" s="69"/>
      <c r="H109" s="70"/>
      <c r="I109" s="71"/>
      <c r="J109" s="231">
        <f t="shared" si="66"/>
        <v>0</v>
      </c>
      <c r="K109" s="72">
        <f t="shared" si="71"/>
        <v>0</v>
      </c>
      <c r="L109" s="73">
        <f t="shared" si="67"/>
        <v>0</v>
      </c>
      <c r="M109" s="74">
        <f t="shared" si="65"/>
        <v>0</v>
      </c>
      <c r="N109" s="19">
        <f t="shared" si="68"/>
        <v>0</v>
      </c>
      <c r="O109" s="20">
        <f t="shared" si="69"/>
        <v>0</v>
      </c>
      <c r="P109" s="21"/>
      <c r="Q109" s="72">
        <f t="shared" si="70"/>
        <v>0</v>
      </c>
    </row>
    <row r="110" spans="1:17" x14ac:dyDescent="0.3">
      <c r="A110" s="111"/>
      <c r="B110" s="344"/>
      <c r="C110" s="308"/>
      <c r="D110" s="346"/>
      <c r="E110" s="119"/>
      <c r="F110" s="127"/>
      <c r="G110" s="69"/>
      <c r="H110" s="70"/>
      <c r="I110" s="71"/>
      <c r="J110" s="231">
        <f t="shared" si="66"/>
        <v>0</v>
      </c>
      <c r="K110" s="72">
        <f t="shared" si="71"/>
        <v>0</v>
      </c>
      <c r="L110" s="73">
        <f t="shared" si="67"/>
        <v>0</v>
      </c>
      <c r="M110" s="74">
        <f t="shared" si="65"/>
        <v>0</v>
      </c>
      <c r="N110" s="19">
        <f t="shared" si="68"/>
        <v>0</v>
      </c>
      <c r="O110" s="20">
        <f t="shared" si="69"/>
        <v>0</v>
      </c>
      <c r="P110" s="21"/>
      <c r="Q110" s="72">
        <f t="shared" si="70"/>
        <v>0</v>
      </c>
    </row>
    <row r="111" spans="1:17" ht="15" thickBot="1" x14ac:dyDescent="0.35">
      <c r="A111" s="111"/>
      <c r="B111" s="344"/>
      <c r="C111" s="308"/>
      <c r="D111" s="346"/>
      <c r="E111" s="120"/>
      <c r="F111" s="128"/>
      <c r="G111" s="75"/>
      <c r="H111" s="76"/>
      <c r="I111" s="77"/>
      <c r="J111" s="231">
        <f t="shared" si="66"/>
        <v>0</v>
      </c>
      <c r="K111" s="78">
        <f t="shared" si="71"/>
        <v>0</v>
      </c>
      <c r="L111" s="79">
        <f t="shared" si="67"/>
        <v>0</v>
      </c>
      <c r="M111" s="80">
        <f t="shared" si="65"/>
        <v>0</v>
      </c>
      <c r="N111" s="81">
        <f t="shared" si="68"/>
        <v>0</v>
      </c>
      <c r="O111" s="82">
        <f t="shared" si="69"/>
        <v>0</v>
      </c>
      <c r="P111" s="83"/>
      <c r="Q111" s="78">
        <f t="shared" si="70"/>
        <v>0</v>
      </c>
    </row>
    <row r="112" spans="1:17" ht="15" thickBot="1" x14ac:dyDescent="0.35">
      <c r="A112" s="111"/>
      <c r="B112" s="341" t="s">
        <v>139</v>
      </c>
      <c r="C112" s="341"/>
      <c r="D112" s="342"/>
      <c r="E112" s="121">
        <f>SUM(E101:E111)</f>
        <v>0</v>
      </c>
      <c r="F112" s="129"/>
      <c r="G112" s="124">
        <f t="shared" ref="G112:O112" si="72">SUM(G101:G111)</f>
        <v>0</v>
      </c>
      <c r="H112" s="89">
        <f t="shared" si="72"/>
        <v>0</v>
      </c>
      <c r="I112" s="89">
        <f t="shared" si="72"/>
        <v>0</v>
      </c>
      <c r="J112" s="116">
        <f t="shared" si="72"/>
        <v>0</v>
      </c>
      <c r="K112" s="84">
        <f t="shared" si="72"/>
        <v>0</v>
      </c>
      <c r="L112" s="84">
        <f t="shared" si="72"/>
        <v>0</v>
      </c>
      <c r="M112" s="85">
        <f t="shared" si="72"/>
        <v>0</v>
      </c>
      <c r="N112" s="90">
        <f t="shared" si="72"/>
        <v>0</v>
      </c>
      <c r="O112" s="91">
        <f t="shared" si="72"/>
        <v>0</v>
      </c>
      <c r="P112" s="86"/>
      <c r="Q112" s="84">
        <f>SUM(Q101:Q111)</f>
        <v>0</v>
      </c>
    </row>
    <row r="113" spans="1:17" x14ac:dyDescent="0.3">
      <c r="A113" s="111"/>
      <c r="B113" s="343" t="s">
        <v>10</v>
      </c>
      <c r="C113" s="307" t="s">
        <v>84</v>
      </c>
      <c r="D113" s="345" t="s">
        <v>32</v>
      </c>
      <c r="E113" s="118"/>
      <c r="F113" s="130"/>
      <c r="G113" s="56"/>
      <c r="H113" s="57"/>
      <c r="I113" s="58"/>
      <c r="J113" s="231">
        <f>SUM(G113:I113)</f>
        <v>0</v>
      </c>
      <c r="K113" s="15">
        <f>E113*J113</f>
        <v>0</v>
      </c>
      <c r="L113" s="17">
        <f>25%*K113</f>
        <v>0</v>
      </c>
      <c r="M113" s="18">
        <f t="shared" ref="M113:M123" si="73">ROUND(SUM(K113:L113),0)</f>
        <v>0</v>
      </c>
      <c r="N113" s="19">
        <f>$N$4*$M113</f>
        <v>0</v>
      </c>
      <c r="O113" s="20">
        <f>$O$4*$M113</f>
        <v>0</v>
      </c>
      <c r="P113" s="21"/>
      <c r="Q113" s="15">
        <f>ROUND(SUM($N113:$P113),0)</f>
        <v>0</v>
      </c>
    </row>
    <row r="114" spans="1:17" x14ac:dyDescent="0.3">
      <c r="A114" s="111"/>
      <c r="B114" s="344"/>
      <c r="C114" s="308"/>
      <c r="D114" s="346"/>
      <c r="E114" s="119"/>
      <c r="F114" s="127"/>
      <c r="G114" s="69"/>
      <c r="H114" s="70"/>
      <c r="I114" s="71"/>
      <c r="J114" s="231">
        <f t="shared" ref="J114:J123" si="74">SUM(G114:I114)</f>
        <v>0</v>
      </c>
      <c r="K114" s="72">
        <f t="shared" ref="K114:K123" si="75">E114*J114</f>
        <v>0</v>
      </c>
      <c r="L114" s="73">
        <f t="shared" ref="L114:L123" si="76">25%*K114</f>
        <v>0</v>
      </c>
      <c r="M114" s="74">
        <f t="shared" si="73"/>
        <v>0</v>
      </c>
      <c r="N114" s="19">
        <f t="shared" ref="N114:N123" si="77">$N$4*$M114</f>
        <v>0</v>
      </c>
      <c r="O114" s="20">
        <f t="shared" ref="O114:O123" si="78">$O$4*$M114</f>
        <v>0</v>
      </c>
      <c r="P114" s="21"/>
      <c r="Q114" s="72">
        <f t="shared" ref="Q114:Q123" si="79">ROUND(SUM($N114:$P114),0)</f>
        <v>0</v>
      </c>
    </row>
    <row r="115" spans="1:17" x14ac:dyDescent="0.3">
      <c r="A115" s="111"/>
      <c r="B115" s="344"/>
      <c r="C115" s="308"/>
      <c r="D115" s="346"/>
      <c r="E115" s="119"/>
      <c r="F115" s="127"/>
      <c r="G115" s="69"/>
      <c r="H115" s="70"/>
      <c r="I115" s="71"/>
      <c r="J115" s="231">
        <f t="shared" si="74"/>
        <v>0</v>
      </c>
      <c r="K115" s="72">
        <f t="shared" si="75"/>
        <v>0</v>
      </c>
      <c r="L115" s="73">
        <f t="shared" si="76"/>
        <v>0</v>
      </c>
      <c r="M115" s="74">
        <f t="shared" si="73"/>
        <v>0</v>
      </c>
      <c r="N115" s="19">
        <f t="shared" si="77"/>
        <v>0</v>
      </c>
      <c r="O115" s="20">
        <f t="shared" si="78"/>
        <v>0</v>
      </c>
      <c r="P115" s="21"/>
      <c r="Q115" s="72">
        <f t="shared" si="79"/>
        <v>0</v>
      </c>
    </row>
    <row r="116" spans="1:17" x14ac:dyDescent="0.3">
      <c r="A116" s="111"/>
      <c r="B116" s="344"/>
      <c r="C116" s="308"/>
      <c r="D116" s="346"/>
      <c r="E116" s="119"/>
      <c r="F116" s="127"/>
      <c r="G116" s="69"/>
      <c r="H116" s="70"/>
      <c r="I116" s="71"/>
      <c r="J116" s="231">
        <f t="shared" si="74"/>
        <v>0</v>
      </c>
      <c r="K116" s="72">
        <f t="shared" si="75"/>
        <v>0</v>
      </c>
      <c r="L116" s="73">
        <f t="shared" si="76"/>
        <v>0</v>
      </c>
      <c r="M116" s="74">
        <f t="shared" si="73"/>
        <v>0</v>
      </c>
      <c r="N116" s="19">
        <f t="shared" si="77"/>
        <v>0</v>
      </c>
      <c r="O116" s="20">
        <f t="shared" si="78"/>
        <v>0</v>
      </c>
      <c r="P116" s="21"/>
      <c r="Q116" s="72">
        <f t="shared" si="79"/>
        <v>0</v>
      </c>
    </row>
    <row r="117" spans="1:17" x14ac:dyDescent="0.3">
      <c r="A117" s="111"/>
      <c r="B117" s="344"/>
      <c r="C117" s="308"/>
      <c r="D117" s="346"/>
      <c r="E117" s="119"/>
      <c r="F117" s="127"/>
      <c r="G117" s="69"/>
      <c r="H117" s="70"/>
      <c r="I117" s="71"/>
      <c r="J117" s="231">
        <f t="shared" si="74"/>
        <v>0</v>
      </c>
      <c r="K117" s="72">
        <f t="shared" si="75"/>
        <v>0</v>
      </c>
      <c r="L117" s="73">
        <f t="shared" si="76"/>
        <v>0</v>
      </c>
      <c r="M117" s="74">
        <f t="shared" si="73"/>
        <v>0</v>
      </c>
      <c r="N117" s="19">
        <f t="shared" si="77"/>
        <v>0</v>
      </c>
      <c r="O117" s="20">
        <f t="shared" si="78"/>
        <v>0</v>
      </c>
      <c r="P117" s="21"/>
      <c r="Q117" s="72">
        <f t="shared" si="79"/>
        <v>0</v>
      </c>
    </row>
    <row r="118" spans="1:17" x14ac:dyDescent="0.3">
      <c r="A118" s="111"/>
      <c r="B118" s="344"/>
      <c r="C118" s="308"/>
      <c r="D118" s="346"/>
      <c r="E118" s="119"/>
      <c r="F118" s="127"/>
      <c r="G118" s="69"/>
      <c r="H118" s="70"/>
      <c r="I118" s="71"/>
      <c r="J118" s="231">
        <f t="shared" si="74"/>
        <v>0</v>
      </c>
      <c r="K118" s="72">
        <f t="shared" si="75"/>
        <v>0</v>
      </c>
      <c r="L118" s="73">
        <f t="shared" si="76"/>
        <v>0</v>
      </c>
      <c r="M118" s="74">
        <f t="shared" si="73"/>
        <v>0</v>
      </c>
      <c r="N118" s="19">
        <f t="shared" si="77"/>
        <v>0</v>
      </c>
      <c r="O118" s="20">
        <f t="shared" si="78"/>
        <v>0</v>
      </c>
      <c r="P118" s="21"/>
      <c r="Q118" s="72">
        <f t="shared" si="79"/>
        <v>0</v>
      </c>
    </row>
    <row r="119" spans="1:17" x14ac:dyDescent="0.3">
      <c r="A119" s="111"/>
      <c r="B119" s="344"/>
      <c r="C119" s="308"/>
      <c r="D119" s="346"/>
      <c r="E119" s="119"/>
      <c r="F119" s="127"/>
      <c r="G119" s="69"/>
      <c r="H119" s="70"/>
      <c r="I119" s="71"/>
      <c r="J119" s="231">
        <f t="shared" si="74"/>
        <v>0</v>
      </c>
      <c r="K119" s="72">
        <f t="shared" si="75"/>
        <v>0</v>
      </c>
      <c r="L119" s="73">
        <f t="shared" si="76"/>
        <v>0</v>
      </c>
      <c r="M119" s="74">
        <f t="shared" si="73"/>
        <v>0</v>
      </c>
      <c r="N119" s="19">
        <f t="shared" si="77"/>
        <v>0</v>
      </c>
      <c r="O119" s="20">
        <f t="shared" si="78"/>
        <v>0</v>
      </c>
      <c r="P119" s="21"/>
      <c r="Q119" s="72">
        <f t="shared" si="79"/>
        <v>0</v>
      </c>
    </row>
    <row r="120" spans="1:17" x14ac:dyDescent="0.3">
      <c r="A120" s="111"/>
      <c r="B120" s="344"/>
      <c r="C120" s="308"/>
      <c r="D120" s="346"/>
      <c r="E120" s="119"/>
      <c r="F120" s="127"/>
      <c r="G120" s="69"/>
      <c r="H120" s="70"/>
      <c r="I120" s="71"/>
      <c r="J120" s="231">
        <f t="shared" si="74"/>
        <v>0</v>
      </c>
      <c r="K120" s="72">
        <f t="shared" si="75"/>
        <v>0</v>
      </c>
      <c r="L120" s="73">
        <f t="shared" si="76"/>
        <v>0</v>
      </c>
      <c r="M120" s="74">
        <f t="shared" si="73"/>
        <v>0</v>
      </c>
      <c r="N120" s="19">
        <f t="shared" si="77"/>
        <v>0</v>
      </c>
      <c r="O120" s="20">
        <f t="shared" si="78"/>
        <v>0</v>
      </c>
      <c r="P120" s="21"/>
      <c r="Q120" s="72">
        <f t="shared" si="79"/>
        <v>0</v>
      </c>
    </row>
    <row r="121" spans="1:17" x14ac:dyDescent="0.3">
      <c r="A121" s="111"/>
      <c r="B121" s="344"/>
      <c r="C121" s="308"/>
      <c r="D121" s="346"/>
      <c r="E121" s="119"/>
      <c r="F121" s="127"/>
      <c r="G121" s="69"/>
      <c r="H121" s="70"/>
      <c r="I121" s="71"/>
      <c r="J121" s="231">
        <f t="shared" si="74"/>
        <v>0</v>
      </c>
      <c r="K121" s="72">
        <f t="shared" si="75"/>
        <v>0</v>
      </c>
      <c r="L121" s="73">
        <f t="shared" si="76"/>
        <v>0</v>
      </c>
      <c r="M121" s="74">
        <f t="shared" si="73"/>
        <v>0</v>
      </c>
      <c r="N121" s="19">
        <f t="shared" si="77"/>
        <v>0</v>
      </c>
      <c r="O121" s="20">
        <f t="shared" si="78"/>
        <v>0</v>
      </c>
      <c r="P121" s="21"/>
      <c r="Q121" s="72">
        <f t="shared" si="79"/>
        <v>0</v>
      </c>
    </row>
    <row r="122" spans="1:17" x14ac:dyDescent="0.3">
      <c r="A122" s="111"/>
      <c r="B122" s="344"/>
      <c r="C122" s="308"/>
      <c r="D122" s="346"/>
      <c r="E122" s="119"/>
      <c r="F122" s="127"/>
      <c r="G122" s="69"/>
      <c r="H122" s="70"/>
      <c r="I122" s="71"/>
      <c r="J122" s="231">
        <f t="shared" si="74"/>
        <v>0</v>
      </c>
      <c r="K122" s="72">
        <f t="shared" si="75"/>
        <v>0</v>
      </c>
      <c r="L122" s="73">
        <f t="shared" si="76"/>
        <v>0</v>
      </c>
      <c r="M122" s="74">
        <f t="shared" si="73"/>
        <v>0</v>
      </c>
      <c r="N122" s="19">
        <f t="shared" si="77"/>
        <v>0</v>
      </c>
      <c r="O122" s="20">
        <f t="shared" si="78"/>
        <v>0</v>
      </c>
      <c r="P122" s="21"/>
      <c r="Q122" s="72">
        <f t="shared" si="79"/>
        <v>0</v>
      </c>
    </row>
    <row r="123" spans="1:17" ht="15" thickBot="1" x14ac:dyDescent="0.35">
      <c r="A123" s="111"/>
      <c r="B123" s="344"/>
      <c r="C123" s="308"/>
      <c r="D123" s="346"/>
      <c r="E123" s="120"/>
      <c r="F123" s="128"/>
      <c r="G123" s="75"/>
      <c r="H123" s="76"/>
      <c r="I123" s="77"/>
      <c r="J123" s="231">
        <f t="shared" si="74"/>
        <v>0</v>
      </c>
      <c r="K123" s="78">
        <f t="shared" si="75"/>
        <v>0</v>
      </c>
      <c r="L123" s="79">
        <f t="shared" si="76"/>
        <v>0</v>
      </c>
      <c r="M123" s="80">
        <f t="shared" si="73"/>
        <v>0</v>
      </c>
      <c r="N123" s="81">
        <f t="shared" si="77"/>
        <v>0</v>
      </c>
      <c r="O123" s="82">
        <f t="shared" si="78"/>
        <v>0</v>
      </c>
      <c r="P123" s="83"/>
      <c r="Q123" s="78">
        <f t="shared" si="79"/>
        <v>0</v>
      </c>
    </row>
    <row r="124" spans="1:17" ht="15" thickBot="1" x14ac:dyDescent="0.35">
      <c r="A124" s="111"/>
      <c r="B124" s="341" t="s">
        <v>140</v>
      </c>
      <c r="C124" s="341"/>
      <c r="D124" s="342"/>
      <c r="E124" s="121">
        <f>SUM(E113:E123)</f>
        <v>0</v>
      </c>
      <c r="F124" s="129"/>
      <c r="G124" s="124">
        <f t="shared" ref="G124:O124" si="80">SUM(G113:G123)</f>
        <v>0</v>
      </c>
      <c r="H124" s="89">
        <f t="shared" si="80"/>
        <v>0</v>
      </c>
      <c r="I124" s="89">
        <f t="shared" si="80"/>
        <v>0</v>
      </c>
      <c r="J124" s="116">
        <f t="shared" si="80"/>
        <v>0</v>
      </c>
      <c r="K124" s="84">
        <f t="shared" si="80"/>
        <v>0</v>
      </c>
      <c r="L124" s="84">
        <f t="shared" si="80"/>
        <v>0</v>
      </c>
      <c r="M124" s="85">
        <f t="shared" si="80"/>
        <v>0</v>
      </c>
      <c r="N124" s="90">
        <f t="shared" si="80"/>
        <v>0</v>
      </c>
      <c r="O124" s="91">
        <f t="shared" si="80"/>
        <v>0</v>
      </c>
      <c r="P124" s="86"/>
      <c r="Q124" s="84">
        <f>SUM(Q113:Q123)</f>
        <v>0</v>
      </c>
    </row>
    <row r="125" spans="1:17" x14ac:dyDescent="0.3">
      <c r="A125" s="111"/>
      <c r="B125" s="343" t="s">
        <v>11</v>
      </c>
      <c r="C125" s="307" t="s">
        <v>142</v>
      </c>
      <c r="D125" s="345" t="s">
        <v>32</v>
      </c>
      <c r="E125" s="118"/>
      <c r="F125" s="130"/>
      <c r="G125" s="56"/>
      <c r="H125" s="57"/>
      <c r="I125" s="58"/>
      <c r="J125" s="231">
        <f>SUM(G125:I125)</f>
        <v>0</v>
      </c>
      <c r="K125" s="15">
        <f>E125*J125</f>
        <v>0</v>
      </c>
      <c r="L125" s="17">
        <f>25%*K125</f>
        <v>0</v>
      </c>
      <c r="M125" s="18">
        <f t="shared" ref="M125:M135" si="81">ROUND(SUM(K125:L125),0)</f>
        <v>0</v>
      </c>
      <c r="N125" s="19">
        <f>$N$4*$M125</f>
        <v>0</v>
      </c>
      <c r="O125" s="20">
        <f>$O$4*$M125</f>
        <v>0</v>
      </c>
      <c r="P125" s="21"/>
      <c r="Q125" s="15">
        <f>ROUND(SUM($N125:$P125),0)</f>
        <v>0</v>
      </c>
    </row>
    <row r="126" spans="1:17" x14ac:dyDescent="0.3">
      <c r="A126" s="111"/>
      <c r="B126" s="344"/>
      <c r="C126" s="308"/>
      <c r="D126" s="346"/>
      <c r="E126" s="119"/>
      <c r="F126" s="127"/>
      <c r="G126" s="69"/>
      <c r="H126" s="70"/>
      <c r="I126" s="71"/>
      <c r="J126" s="231">
        <f t="shared" ref="J126:J135" si="82">SUM(G126:I126)</f>
        <v>0</v>
      </c>
      <c r="K126" s="72">
        <f t="shared" ref="K126:K135" si="83">E126*J126</f>
        <v>0</v>
      </c>
      <c r="L126" s="73">
        <f t="shared" ref="L126:L135" si="84">25%*K126</f>
        <v>0</v>
      </c>
      <c r="M126" s="74">
        <f t="shared" si="81"/>
        <v>0</v>
      </c>
      <c r="N126" s="19">
        <f t="shared" ref="N126:N135" si="85">$N$4*$M126</f>
        <v>0</v>
      </c>
      <c r="O126" s="20">
        <f t="shared" ref="O126:O135" si="86">$O$4*$M126</f>
        <v>0</v>
      </c>
      <c r="P126" s="21"/>
      <c r="Q126" s="72">
        <f t="shared" ref="Q126:Q135" si="87">ROUND(SUM($N126:$P126),0)</f>
        <v>0</v>
      </c>
    </row>
    <row r="127" spans="1:17" x14ac:dyDescent="0.3">
      <c r="A127" s="111"/>
      <c r="B127" s="344"/>
      <c r="C127" s="308"/>
      <c r="D127" s="346"/>
      <c r="E127" s="119"/>
      <c r="F127" s="127"/>
      <c r="G127" s="69"/>
      <c r="H127" s="70"/>
      <c r="I127" s="71"/>
      <c r="J127" s="231">
        <f t="shared" si="82"/>
        <v>0</v>
      </c>
      <c r="K127" s="72">
        <f t="shared" si="83"/>
        <v>0</v>
      </c>
      <c r="L127" s="73">
        <f t="shared" si="84"/>
        <v>0</v>
      </c>
      <c r="M127" s="74">
        <f t="shared" si="81"/>
        <v>0</v>
      </c>
      <c r="N127" s="19">
        <f t="shared" si="85"/>
        <v>0</v>
      </c>
      <c r="O127" s="20">
        <f t="shared" si="86"/>
        <v>0</v>
      </c>
      <c r="P127" s="21"/>
      <c r="Q127" s="72">
        <f t="shared" si="87"/>
        <v>0</v>
      </c>
    </row>
    <row r="128" spans="1:17" x14ac:dyDescent="0.3">
      <c r="A128" s="111"/>
      <c r="B128" s="344"/>
      <c r="C128" s="308"/>
      <c r="D128" s="346"/>
      <c r="E128" s="119"/>
      <c r="F128" s="127"/>
      <c r="G128" s="69"/>
      <c r="H128" s="70"/>
      <c r="I128" s="71"/>
      <c r="J128" s="231">
        <f t="shared" si="82"/>
        <v>0</v>
      </c>
      <c r="K128" s="72">
        <f t="shared" si="83"/>
        <v>0</v>
      </c>
      <c r="L128" s="73">
        <f t="shared" si="84"/>
        <v>0</v>
      </c>
      <c r="M128" s="74">
        <f t="shared" si="81"/>
        <v>0</v>
      </c>
      <c r="N128" s="19">
        <f t="shared" si="85"/>
        <v>0</v>
      </c>
      <c r="O128" s="20">
        <f t="shared" si="86"/>
        <v>0</v>
      </c>
      <c r="P128" s="21"/>
      <c r="Q128" s="72">
        <f t="shared" si="87"/>
        <v>0</v>
      </c>
    </row>
    <row r="129" spans="1:17" x14ac:dyDescent="0.3">
      <c r="A129" s="111"/>
      <c r="B129" s="344"/>
      <c r="C129" s="308"/>
      <c r="D129" s="346"/>
      <c r="E129" s="119"/>
      <c r="F129" s="127"/>
      <c r="G129" s="69"/>
      <c r="H129" s="70"/>
      <c r="I129" s="71"/>
      <c r="J129" s="231">
        <f t="shared" si="82"/>
        <v>0</v>
      </c>
      <c r="K129" s="72">
        <f t="shared" si="83"/>
        <v>0</v>
      </c>
      <c r="L129" s="73">
        <f t="shared" si="84"/>
        <v>0</v>
      </c>
      <c r="M129" s="74">
        <f t="shared" si="81"/>
        <v>0</v>
      </c>
      <c r="N129" s="19">
        <f t="shared" si="85"/>
        <v>0</v>
      </c>
      <c r="O129" s="20">
        <f t="shared" si="86"/>
        <v>0</v>
      </c>
      <c r="P129" s="21"/>
      <c r="Q129" s="72">
        <f t="shared" si="87"/>
        <v>0</v>
      </c>
    </row>
    <row r="130" spans="1:17" x14ac:dyDescent="0.3">
      <c r="A130" s="111"/>
      <c r="B130" s="344"/>
      <c r="C130" s="308"/>
      <c r="D130" s="346"/>
      <c r="E130" s="119"/>
      <c r="F130" s="127"/>
      <c r="G130" s="69"/>
      <c r="H130" s="70"/>
      <c r="I130" s="71"/>
      <c r="J130" s="231">
        <f t="shared" si="82"/>
        <v>0</v>
      </c>
      <c r="K130" s="72">
        <f t="shared" si="83"/>
        <v>0</v>
      </c>
      <c r="L130" s="73">
        <f t="shared" si="84"/>
        <v>0</v>
      </c>
      <c r="M130" s="74">
        <f t="shared" si="81"/>
        <v>0</v>
      </c>
      <c r="N130" s="19">
        <f t="shared" si="85"/>
        <v>0</v>
      </c>
      <c r="O130" s="20">
        <f t="shared" si="86"/>
        <v>0</v>
      </c>
      <c r="P130" s="21"/>
      <c r="Q130" s="72">
        <f t="shared" si="87"/>
        <v>0</v>
      </c>
    </row>
    <row r="131" spans="1:17" x14ac:dyDescent="0.3">
      <c r="A131" s="111"/>
      <c r="B131" s="344"/>
      <c r="C131" s="308"/>
      <c r="D131" s="346"/>
      <c r="E131" s="119"/>
      <c r="F131" s="127"/>
      <c r="G131" s="69"/>
      <c r="H131" s="70"/>
      <c r="I131" s="71"/>
      <c r="J131" s="231">
        <f t="shared" si="82"/>
        <v>0</v>
      </c>
      <c r="K131" s="72">
        <f t="shared" si="83"/>
        <v>0</v>
      </c>
      <c r="L131" s="73">
        <f t="shared" si="84"/>
        <v>0</v>
      </c>
      <c r="M131" s="74">
        <f t="shared" si="81"/>
        <v>0</v>
      </c>
      <c r="N131" s="19">
        <f t="shared" si="85"/>
        <v>0</v>
      </c>
      <c r="O131" s="20">
        <f t="shared" si="86"/>
        <v>0</v>
      </c>
      <c r="P131" s="21"/>
      <c r="Q131" s="72">
        <f t="shared" si="87"/>
        <v>0</v>
      </c>
    </row>
    <row r="132" spans="1:17" x14ac:dyDescent="0.3">
      <c r="A132" s="111"/>
      <c r="B132" s="344"/>
      <c r="C132" s="308"/>
      <c r="D132" s="346"/>
      <c r="E132" s="119"/>
      <c r="F132" s="127"/>
      <c r="G132" s="69"/>
      <c r="H132" s="70"/>
      <c r="I132" s="71"/>
      <c r="J132" s="231">
        <f t="shared" si="82"/>
        <v>0</v>
      </c>
      <c r="K132" s="72">
        <f t="shared" si="83"/>
        <v>0</v>
      </c>
      <c r="L132" s="73">
        <f t="shared" si="84"/>
        <v>0</v>
      </c>
      <c r="M132" s="74">
        <f t="shared" si="81"/>
        <v>0</v>
      </c>
      <c r="N132" s="19">
        <f t="shared" si="85"/>
        <v>0</v>
      </c>
      <c r="O132" s="20">
        <f t="shared" si="86"/>
        <v>0</v>
      </c>
      <c r="P132" s="21"/>
      <c r="Q132" s="72">
        <f t="shared" si="87"/>
        <v>0</v>
      </c>
    </row>
    <row r="133" spans="1:17" x14ac:dyDescent="0.3">
      <c r="A133" s="111"/>
      <c r="B133" s="344"/>
      <c r="C133" s="308"/>
      <c r="D133" s="346"/>
      <c r="E133" s="119"/>
      <c r="F133" s="127"/>
      <c r="G133" s="69"/>
      <c r="H133" s="70"/>
      <c r="I133" s="71"/>
      <c r="J133" s="231">
        <f t="shared" si="82"/>
        <v>0</v>
      </c>
      <c r="K133" s="72">
        <f t="shared" si="83"/>
        <v>0</v>
      </c>
      <c r="L133" s="73">
        <f t="shared" si="84"/>
        <v>0</v>
      </c>
      <c r="M133" s="74">
        <f t="shared" si="81"/>
        <v>0</v>
      </c>
      <c r="N133" s="19">
        <f t="shared" si="85"/>
        <v>0</v>
      </c>
      <c r="O133" s="20">
        <f t="shared" si="86"/>
        <v>0</v>
      </c>
      <c r="P133" s="21"/>
      <c r="Q133" s="72">
        <f t="shared" si="87"/>
        <v>0</v>
      </c>
    </row>
    <row r="134" spans="1:17" x14ac:dyDescent="0.3">
      <c r="A134" s="111"/>
      <c r="B134" s="344"/>
      <c r="C134" s="308"/>
      <c r="D134" s="346"/>
      <c r="E134" s="119"/>
      <c r="F134" s="127"/>
      <c r="G134" s="69"/>
      <c r="H134" s="70"/>
      <c r="I134" s="71"/>
      <c r="J134" s="231">
        <f t="shared" si="82"/>
        <v>0</v>
      </c>
      <c r="K134" s="72">
        <f t="shared" si="83"/>
        <v>0</v>
      </c>
      <c r="L134" s="73">
        <f t="shared" si="84"/>
        <v>0</v>
      </c>
      <c r="M134" s="74">
        <f t="shared" si="81"/>
        <v>0</v>
      </c>
      <c r="N134" s="19">
        <f t="shared" si="85"/>
        <v>0</v>
      </c>
      <c r="O134" s="20">
        <f t="shared" si="86"/>
        <v>0</v>
      </c>
      <c r="P134" s="21"/>
      <c r="Q134" s="72">
        <f t="shared" si="87"/>
        <v>0</v>
      </c>
    </row>
    <row r="135" spans="1:17" ht="15" thickBot="1" x14ac:dyDescent="0.35">
      <c r="A135" s="111"/>
      <c r="B135" s="344"/>
      <c r="C135" s="308"/>
      <c r="D135" s="346"/>
      <c r="E135" s="120"/>
      <c r="F135" s="128"/>
      <c r="G135" s="75"/>
      <c r="H135" s="76"/>
      <c r="I135" s="77"/>
      <c r="J135" s="231">
        <f t="shared" si="82"/>
        <v>0</v>
      </c>
      <c r="K135" s="78">
        <f t="shared" si="83"/>
        <v>0</v>
      </c>
      <c r="L135" s="79">
        <f t="shared" si="84"/>
        <v>0</v>
      </c>
      <c r="M135" s="80">
        <f t="shared" si="81"/>
        <v>0</v>
      </c>
      <c r="N135" s="81">
        <f t="shared" si="85"/>
        <v>0</v>
      </c>
      <c r="O135" s="82">
        <f t="shared" si="86"/>
        <v>0</v>
      </c>
      <c r="P135" s="83"/>
      <c r="Q135" s="78">
        <f t="shared" si="87"/>
        <v>0</v>
      </c>
    </row>
    <row r="136" spans="1:17" ht="15" thickBot="1" x14ac:dyDescent="0.35">
      <c r="A136" s="111"/>
      <c r="B136" s="341" t="s">
        <v>141</v>
      </c>
      <c r="C136" s="341"/>
      <c r="D136" s="342"/>
      <c r="E136" s="121">
        <f>SUM(E125:E135)</f>
        <v>0</v>
      </c>
      <c r="F136" s="129"/>
      <c r="G136" s="124">
        <f t="shared" ref="G136:O136" si="88">SUM(G125:G135)</f>
        <v>0</v>
      </c>
      <c r="H136" s="89">
        <f t="shared" si="88"/>
        <v>0</v>
      </c>
      <c r="I136" s="89">
        <f t="shared" si="88"/>
        <v>0</v>
      </c>
      <c r="J136" s="116">
        <f t="shared" si="88"/>
        <v>0</v>
      </c>
      <c r="K136" s="84">
        <f t="shared" si="88"/>
        <v>0</v>
      </c>
      <c r="L136" s="84">
        <f t="shared" si="88"/>
        <v>0</v>
      </c>
      <c r="M136" s="85">
        <f t="shared" si="88"/>
        <v>0</v>
      </c>
      <c r="N136" s="90">
        <f t="shared" si="88"/>
        <v>0</v>
      </c>
      <c r="O136" s="91">
        <f t="shared" si="88"/>
        <v>0</v>
      </c>
      <c r="P136" s="86"/>
      <c r="Q136" s="84">
        <f>SUM(Q125:Q135)</f>
        <v>0</v>
      </c>
    </row>
    <row r="137" spans="1:17" x14ac:dyDescent="0.3">
      <c r="A137" s="111"/>
      <c r="B137" s="343" t="s">
        <v>12</v>
      </c>
      <c r="C137" s="307" t="s">
        <v>86</v>
      </c>
      <c r="D137" s="345" t="s">
        <v>37</v>
      </c>
      <c r="E137" s="118"/>
      <c r="F137" s="130"/>
      <c r="G137" s="56"/>
      <c r="H137" s="57"/>
      <c r="I137" s="58"/>
      <c r="J137" s="231">
        <f>SUM(G137:I137)</f>
        <v>0</v>
      </c>
      <c r="K137" s="15">
        <f>E137*J137</f>
        <v>0</v>
      </c>
      <c r="L137" s="17">
        <f>25%*K137</f>
        <v>0</v>
      </c>
      <c r="M137" s="18">
        <f t="shared" ref="M137:M147" si="89">ROUND(SUM(K137:L137),0)</f>
        <v>0</v>
      </c>
      <c r="N137" s="19">
        <f>$N$4*$M137</f>
        <v>0</v>
      </c>
      <c r="O137" s="20">
        <f>$O$4*$M137</f>
        <v>0</v>
      </c>
      <c r="P137" s="21"/>
      <c r="Q137" s="15">
        <f>ROUND(SUM($N137:$P137),0)</f>
        <v>0</v>
      </c>
    </row>
    <row r="138" spans="1:17" x14ac:dyDescent="0.3">
      <c r="A138" s="111"/>
      <c r="B138" s="344"/>
      <c r="C138" s="308"/>
      <c r="D138" s="346"/>
      <c r="E138" s="119"/>
      <c r="F138" s="127"/>
      <c r="G138" s="69"/>
      <c r="H138" s="70"/>
      <c r="I138" s="71"/>
      <c r="J138" s="231">
        <f t="shared" ref="J138:J147" si="90">SUM(G138:I138)</f>
        <v>0</v>
      </c>
      <c r="K138" s="72">
        <f t="shared" ref="K138:K147" si="91">E138*J138</f>
        <v>0</v>
      </c>
      <c r="L138" s="73">
        <f t="shared" ref="L138:L147" si="92">25%*K138</f>
        <v>0</v>
      </c>
      <c r="M138" s="74">
        <f t="shared" si="89"/>
        <v>0</v>
      </c>
      <c r="N138" s="19">
        <f t="shared" ref="N138:N147" si="93">$N$4*$M138</f>
        <v>0</v>
      </c>
      <c r="O138" s="20">
        <f t="shared" ref="O138:O147" si="94">$O$4*$M138</f>
        <v>0</v>
      </c>
      <c r="P138" s="21"/>
      <c r="Q138" s="72">
        <f t="shared" ref="Q138:Q147" si="95">ROUND(SUM($N138:$P138),0)</f>
        <v>0</v>
      </c>
    </row>
    <row r="139" spans="1:17" x14ac:dyDescent="0.3">
      <c r="A139" s="111"/>
      <c r="B139" s="344"/>
      <c r="C139" s="308"/>
      <c r="D139" s="346"/>
      <c r="E139" s="119"/>
      <c r="F139" s="127"/>
      <c r="G139" s="69"/>
      <c r="H139" s="70"/>
      <c r="I139" s="71"/>
      <c r="J139" s="231">
        <f t="shared" si="90"/>
        <v>0</v>
      </c>
      <c r="K139" s="72">
        <f t="shared" si="91"/>
        <v>0</v>
      </c>
      <c r="L139" s="73">
        <f t="shared" si="92"/>
        <v>0</v>
      </c>
      <c r="M139" s="74">
        <f t="shared" si="89"/>
        <v>0</v>
      </c>
      <c r="N139" s="19">
        <f t="shared" si="93"/>
        <v>0</v>
      </c>
      <c r="O139" s="20">
        <f t="shared" si="94"/>
        <v>0</v>
      </c>
      <c r="P139" s="21"/>
      <c r="Q139" s="72">
        <f t="shared" si="95"/>
        <v>0</v>
      </c>
    </row>
    <row r="140" spans="1:17" x14ac:dyDescent="0.3">
      <c r="A140" s="111"/>
      <c r="B140" s="344"/>
      <c r="C140" s="308"/>
      <c r="D140" s="346"/>
      <c r="E140" s="119"/>
      <c r="F140" s="127"/>
      <c r="G140" s="69"/>
      <c r="H140" s="70"/>
      <c r="I140" s="71"/>
      <c r="J140" s="231">
        <f t="shared" si="90"/>
        <v>0</v>
      </c>
      <c r="K140" s="72">
        <f t="shared" si="91"/>
        <v>0</v>
      </c>
      <c r="L140" s="73">
        <f t="shared" si="92"/>
        <v>0</v>
      </c>
      <c r="M140" s="74">
        <f t="shared" si="89"/>
        <v>0</v>
      </c>
      <c r="N140" s="19">
        <f t="shared" si="93"/>
        <v>0</v>
      </c>
      <c r="O140" s="20">
        <f t="shared" si="94"/>
        <v>0</v>
      </c>
      <c r="P140" s="21"/>
      <c r="Q140" s="72">
        <f t="shared" si="95"/>
        <v>0</v>
      </c>
    </row>
    <row r="141" spans="1:17" x14ac:dyDescent="0.3">
      <c r="A141" s="111"/>
      <c r="B141" s="344"/>
      <c r="C141" s="308"/>
      <c r="D141" s="346"/>
      <c r="E141" s="119"/>
      <c r="F141" s="127"/>
      <c r="G141" s="69"/>
      <c r="H141" s="70"/>
      <c r="I141" s="71"/>
      <c r="J141" s="231">
        <f t="shared" si="90"/>
        <v>0</v>
      </c>
      <c r="K141" s="72">
        <f t="shared" si="91"/>
        <v>0</v>
      </c>
      <c r="L141" s="73">
        <f t="shared" si="92"/>
        <v>0</v>
      </c>
      <c r="M141" s="74">
        <f t="shared" si="89"/>
        <v>0</v>
      </c>
      <c r="N141" s="19">
        <f t="shared" si="93"/>
        <v>0</v>
      </c>
      <c r="O141" s="20">
        <f t="shared" si="94"/>
        <v>0</v>
      </c>
      <c r="P141" s="21"/>
      <c r="Q141" s="72">
        <f t="shared" si="95"/>
        <v>0</v>
      </c>
    </row>
    <row r="142" spans="1:17" x14ac:dyDescent="0.3">
      <c r="A142" s="111"/>
      <c r="B142" s="344"/>
      <c r="C142" s="308"/>
      <c r="D142" s="346"/>
      <c r="E142" s="119"/>
      <c r="F142" s="127"/>
      <c r="G142" s="69"/>
      <c r="H142" s="70"/>
      <c r="I142" s="71"/>
      <c r="J142" s="231">
        <f t="shared" si="90"/>
        <v>0</v>
      </c>
      <c r="K142" s="72">
        <f t="shared" si="91"/>
        <v>0</v>
      </c>
      <c r="L142" s="73">
        <f t="shared" si="92"/>
        <v>0</v>
      </c>
      <c r="M142" s="74">
        <f t="shared" si="89"/>
        <v>0</v>
      </c>
      <c r="N142" s="19">
        <f t="shared" si="93"/>
        <v>0</v>
      </c>
      <c r="O142" s="20">
        <f t="shared" si="94"/>
        <v>0</v>
      </c>
      <c r="P142" s="21"/>
      <c r="Q142" s="72">
        <f t="shared" si="95"/>
        <v>0</v>
      </c>
    </row>
    <row r="143" spans="1:17" x14ac:dyDescent="0.3">
      <c r="A143" s="111"/>
      <c r="B143" s="344"/>
      <c r="C143" s="308"/>
      <c r="D143" s="346"/>
      <c r="E143" s="119"/>
      <c r="F143" s="127"/>
      <c r="G143" s="69"/>
      <c r="H143" s="70"/>
      <c r="I143" s="71"/>
      <c r="J143" s="231">
        <f t="shared" si="90"/>
        <v>0</v>
      </c>
      <c r="K143" s="72">
        <f t="shared" si="91"/>
        <v>0</v>
      </c>
      <c r="L143" s="73">
        <f t="shared" si="92"/>
        <v>0</v>
      </c>
      <c r="M143" s="74">
        <f t="shared" si="89"/>
        <v>0</v>
      </c>
      <c r="N143" s="19">
        <f t="shared" si="93"/>
        <v>0</v>
      </c>
      <c r="O143" s="20">
        <f t="shared" si="94"/>
        <v>0</v>
      </c>
      <c r="P143" s="21"/>
      <c r="Q143" s="72">
        <f t="shared" si="95"/>
        <v>0</v>
      </c>
    </row>
    <row r="144" spans="1:17" x14ac:dyDescent="0.3">
      <c r="A144" s="111"/>
      <c r="B144" s="344"/>
      <c r="C144" s="308"/>
      <c r="D144" s="346"/>
      <c r="E144" s="119"/>
      <c r="F144" s="127"/>
      <c r="G144" s="69"/>
      <c r="H144" s="70"/>
      <c r="I144" s="71"/>
      <c r="J144" s="231">
        <f t="shared" si="90"/>
        <v>0</v>
      </c>
      <c r="K144" s="72">
        <f t="shared" si="91"/>
        <v>0</v>
      </c>
      <c r="L144" s="73">
        <f t="shared" si="92"/>
        <v>0</v>
      </c>
      <c r="M144" s="74">
        <f t="shared" si="89"/>
        <v>0</v>
      </c>
      <c r="N144" s="19">
        <f t="shared" si="93"/>
        <v>0</v>
      </c>
      <c r="O144" s="20">
        <f t="shared" si="94"/>
        <v>0</v>
      </c>
      <c r="P144" s="21"/>
      <c r="Q144" s="72">
        <f t="shared" si="95"/>
        <v>0</v>
      </c>
    </row>
    <row r="145" spans="1:17" x14ac:dyDescent="0.3">
      <c r="A145" s="111"/>
      <c r="B145" s="344"/>
      <c r="C145" s="308"/>
      <c r="D145" s="346"/>
      <c r="E145" s="119"/>
      <c r="F145" s="127"/>
      <c r="G145" s="69"/>
      <c r="H145" s="70"/>
      <c r="I145" s="71"/>
      <c r="J145" s="231">
        <f t="shared" si="90"/>
        <v>0</v>
      </c>
      <c r="K145" s="72">
        <f t="shared" si="91"/>
        <v>0</v>
      </c>
      <c r="L145" s="73">
        <f t="shared" si="92"/>
        <v>0</v>
      </c>
      <c r="M145" s="74">
        <f t="shared" si="89"/>
        <v>0</v>
      </c>
      <c r="N145" s="19">
        <f t="shared" si="93"/>
        <v>0</v>
      </c>
      <c r="O145" s="20">
        <f t="shared" si="94"/>
        <v>0</v>
      </c>
      <c r="P145" s="21"/>
      <c r="Q145" s="72">
        <f t="shared" si="95"/>
        <v>0</v>
      </c>
    </row>
    <row r="146" spans="1:17" x14ac:dyDescent="0.3">
      <c r="A146" s="111"/>
      <c r="B146" s="344"/>
      <c r="C146" s="308"/>
      <c r="D146" s="346"/>
      <c r="E146" s="119"/>
      <c r="F146" s="127"/>
      <c r="G146" s="69"/>
      <c r="H146" s="70"/>
      <c r="I146" s="71"/>
      <c r="J146" s="231">
        <f t="shared" si="90"/>
        <v>0</v>
      </c>
      <c r="K146" s="72">
        <f t="shared" si="91"/>
        <v>0</v>
      </c>
      <c r="L146" s="73">
        <f t="shared" si="92"/>
        <v>0</v>
      </c>
      <c r="M146" s="74">
        <f t="shared" si="89"/>
        <v>0</v>
      </c>
      <c r="N146" s="19">
        <f t="shared" si="93"/>
        <v>0</v>
      </c>
      <c r="O146" s="20">
        <f t="shared" si="94"/>
        <v>0</v>
      </c>
      <c r="P146" s="21"/>
      <c r="Q146" s="72">
        <f t="shared" si="95"/>
        <v>0</v>
      </c>
    </row>
    <row r="147" spans="1:17" ht="15" thickBot="1" x14ac:dyDescent="0.35">
      <c r="A147" s="111"/>
      <c r="B147" s="344"/>
      <c r="C147" s="308"/>
      <c r="D147" s="346"/>
      <c r="E147" s="120"/>
      <c r="F147" s="128"/>
      <c r="G147" s="75"/>
      <c r="H147" s="76"/>
      <c r="I147" s="77"/>
      <c r="J147" s="231">
        <f t="shared" si="90"/>
        <v>0</v>
      </c>
      <c r="K147" s="78">
        <f t="shared" si="91"/>
        <v>0</v>
      </c>
      <c r="L147" s="79">
        <f t="shared" si="92"/>
        <v>0</v>
      </c>
      <c r="M147" s="80">
        <f t="shared" si="89"/>
        <v>0</v>
      </c>
      <c r="N147" s="81">
        <f t="shared" si="93"/>
        <v>0</v>
      </c>
      <c r="O147" s="82">
        <f t="shared" si="94"/>
        <v>0</v>
      </c>
      <c r="P147" s="83"/>
      <c r="Q147" s="78">
        <f t="shared" si="95"/>
        <v>0</v>
      </c>
    </row>
    <row r="148" spans="1:17" ht="15" thickBot="1" x14ac:dyDescent="0.35">
      <c r="A148" s="111"/>
      <c r="B148" s="341" t="s">
        <v>143</v>
      </c>
      <c r="C148" s="341"/>
      <c r="D148" s="342"/>
      <c r="E148" s="121">
        <f>SUM(E137:E147)</f>
        <v>0</v>
      </c>
      <c r="F148" s="129"/>
      <c r="G148" s="124">
        <f t="shared" ref="G148:O148" si="96">SUM(G137:G147)</f>
        <v>0</v>
      </c>
      <c r="H148" s="89">
        <f t="shared" si="96"/>
        <v>0</v>
      </c>
      <c r="I148" s="89">
        <f t="shared" si="96"/>
        <v>0</v>
      </c>
      <c r="J148" s="116">
        <f t="shared" si="96"/>
        <v>0</v>
      </c>
      <c r="K148" s="84">
        <f t="shared" si="96"/>
        <v>0</v>
      </c>
      <c r="L148" s="84">
        <f t="shared" si="96"/>
        <v>0</v>
      </c>
      <c r="M148" s="85">
        <f t="shared" si="96"/>
        <v>0</v>
      </c>
      <c r="N148" s="90">
        <f t="shared" si="96"/>
        <v>0</v>
      </c>
      <c r="O148" s="91">
        <f t="shared" si="96"/>
        <v>0</v>
      </c>
      <c r="P148" s="86"/>
      <c r="Q148" s="84">
        <f>SUM(Q137:Q147)</f>
        <v>0</v>
      </c>
    </row>
    <row r="149" spans="1:17" x14ac:dyDescent="0.3">
      <c r="A149" s="111"/>
      <c r="B149" s="343" t="s">
        <v>13</v>
      </c>
      <c r="C149" s="307" t="s">
        <v>87</v>
      </c>
      <c r="D149" s="345" t="s">
        <v>38</v>
      </c>
      <c r="E149" s="118"/>
      <c r="F149" s="130"/>
      <c r="G149" s="56"/>
      <c r="H149" s="57"/>
      <c r="I149" s="58"/>
      <c r="J149" s="231">
        <f>SUM(G149:I149)</f>
        <v>0</v>
      </c>
      <c r="K149" s="15">
        <f>E149*J149</f>
        <v>0</v>
      </c>
      <c r="L149" s="17">
        <f>25%*K149</f>
        <v>0</v>
      </c>
      <c r="M149" s="18">
        <f t="shared" ref="M149:M159" si="97">ROUND(SUM(K149:L149),0)</f>
        <v>0</v>
      </c>
      <c r="N149" s="19">
        <f>$N$4*$M149</f>
        <v>0</v>
      </c>
      <c r="O149" s="20">
        <f>$O$4*$M149</f>
        <v>0</v>
      </c>
      <c r="P149" s="21"/>
      <c r="Q149" s="15">
        <f>ROUND(SUM($N149:$P149),0)</f>
        <v>0</v>
      </c>
    </row>
    <row r="150" spans="1:17" x14ac:dyDescent="0.3">
      <c r="A150" s="111"/>
      <c r="B150" s="344"/>
      <c r="C150" s="308"/>
      <c r="D150" s="346"/>
      <c r="E150" s="119"/>
      <c r="F150" s="127"/>
      <c r="G150" s="69"/>
      <c r="H150" s="70"/>
      <c r="I150" s="71"/>
      <c r="J150" s="231">
        <f t="shared" ref="J150:J159" si="98">SUM(G150:I150)</f>
        <v>0</v>
      </c>
      <c r="K150" s="72">
        <f t="shared" ref="K150:K159" si="99">E150*J150</f>
        <v>0</v>
      </c>
      <c r="L150" s="73">
        <f t="shared" ref="L150:L159" si="100">25%*K150</f>
        <v>0</v>
      </c>
      <c r="M150" s="74">
        <f t="shared" si="97"/>
        <v>0</v>
      </c>
      <c r="N150" s="19">
        <f t="shared" ref="N150:N159" si="101">$N$4*$M150</f>
        <v>0</v>
      </c>
      <c r="O150" s="20">
        <f t="shared" ref="O150:O159" si="102">$O$4*$M150</f>
        <v>0</v>
      </c>
      <c r="P150" s="21"/>
      <c r="Q150" s="72">
        <f t="shared" ref="Q150:Q159" si="103">ROUND(SUM($N150:$P150),0)</f>
        <v>0</v>
      </c>
    </row>
    <row r="151" spans="1:17" x14ac:dyDescent="0.3">
      <c r="A151" s="111"/>
      <c r="B151" s="344"/>
      <c r="C151" s="308"/>
      <c r="D151" s="346"/>
      <c r="E151" s="119"/>
      <c r="F151" s="127"/>
      <c r="G151" s="69"/>
      <c r="H151" s="70"/>
      <c r="I151" s="71"/>
      <c r="J151" s="231">
        <f t="shared" si="98"/>
        <v>0</v>
      </c>
      <c r="K151" s="72">
        <f t="shared" si="99"/>
        <v>0</v>
      </c>
      <c r="L151" s="73">
        <f t="shared" si="100"/>
        <v>0</v>
      </c>
      <c r="M151" s="74">
        <f t="shared" si="97"/>
        <v>0</v>
      </c>
      <c r="N151" s="19">
        <f t="shared" si="101"/>
        <v>0</v>
      </c>
      <c r="O151" s="20">
        <f t="shared" si="102"/>
        <v>0</v>
      </c>
      <c r="P151" s="21"/>
      <c r="Q151" s="72">
        <f t="shared" si="103"/>
        <v>0</v>
      </c>
    </row>
    <row r="152" spans="1:17" x14ac:dyDescent="0.3">
      <c r="A152" s="111"/>
      <c r="B152" s="344"/>
      <c r="C152" s="308"/>
      <c r="D152" s="346"/>
      <c r="E152" s="119"/>
      <c r="F152" s="127"/>
      <c r="G152" s="69"/>
      <c r="H152" s="70"/>
      <c r="I152" s="71"/>
      <c r="J152" s="231">
        <f t="shared" si="98"/>
        <v>0</v>
      </c>
      <c r="K152" s="72">
        <f t="shared" si="99"/>
        <v>0</v>
      </c>
      <c r="L152" s="73">
        <f t="shared" si="100"/>
        <v>0</v>
      </c>
      <c r="M152" s="74">
        <f t="shared" si="97"/>
        <v>0</v>
      </c>
      <c r="N152" s="19">
        <f t="shared" si="101"/>
        <v>0</v>
      </c>
      <c r="O152" s="20">
        <f t="shared" si="102"/>
        <v>0</v>
      </c>
      <c r="P152" s="21"/>
      <c r="Q152" s="72">
        <f t="shared" si="103"/>
        <v>0</v>
      </c>
    </row>
    <row r="153" spans="1:17" x14ac:dyDescent="0.3">
      <c r="A153" s="111"/>
      <c r="B153" s="344"/>
      <c r="C153" s="308"/>
      <c r="D153" s="346"/>
      <c r="E153" s="119"/>
      <c r="F153" s="127"/>
      <c r="G153" s="69"/>
      <c r="H153" s="70"/>
      <c r="I153" s="71"/>
      <c r="J153" s="231">
        <f t="shared" si="98"/>
        <v>0</v>
      </c>
      <c r="K153" s="72">
        <f t="shared" si="99"/>
        <v>0</v>
      </c>
      <c r="L153" s="73">
        <f t="shared" si="100"/>
        <v>0</v>
      </c>
      <c r="M153" s="74">
        <f t="shared" si="97"/>
        <v>0</v>
      </c>
      <c r="N153" s="19">
        <f t="shared" si="101"/>
        <v>0</v>
      </c>
      <c r="O153" s="20">
        <f t="shared" si="102"/>
        <v>0</v>
      </c>
      <c r="P153" s="21"/>
      <c r="Q153" s="72">
        <f t="shared" si="103"/>
        <v>0</v>
      </c>
    </row>
    <row r="154" spans="1:17" x14ac:dyDescent="0.3">
      <c r="A154" s="111"/>
      <c r="B154" s="344"/>
      <c r="C154" s="308"/>
      <c r="D154" s="346"/>
      <c r="E154" s="119"/>
      <c r="F154" s="127"/>
      <c r="G154" s="69"/>
      <c r="H154" s="70"/>
      <c r="I154" s="71"/>
      <c r="J154" s="231">
        <f t="shared" si="98"/>
        <v>0</v>
      </c>
      <c r="K154" s="72">
        <f t="shared" si="99"/>
        <v>0</v>
      </c>
      <c r="L154" s="73">
        <f t="shared" si="100"/>
        <v>0</v>
      </c>
      <c r="M154" s="74">
        <f t="shared" si="97"/>
        <v>0</v>
      </c>
      <c r="N154" s="19">
        <f t="shared" si="101"/>
        <v>0</v>
      </c>
      <c r="O154" s="20">
        <f t="shared" si="102"/>
        <v>0</v>
      </c>
      <c r="P154" s="21"/>
      <c r="Q154" s="72">
        <f t="shared" si="103"/>
        <v>0</v>
      </c>
    </row>
    <row r="155" spans="1:17" x14ac:dyDescent="0.3">
      <c r="A155" s="111"/>
      <c r="B155" s="344"/>
      <c r="C155" s="308"/>
      <c r="D155" s="346"/>
      <c r="E155" s="119"/>
      <c r="F155" s="127"/>
      <c r="G155" s="69"/>
      <c r="H155" s="70"/>
      <c r="I155" s="71"/>
      <c r="J155" s="231">
        <f t="shared" si="98"/>
        <v>0</v>
      </c>
      <c r="K155" s="72">
        <f t="shared" si="99"/>
        <v>0</v>
      </c>
      <c r="L155" s="73">
        <f t="shared" si="100"/>
        <v>0</v>
      </c>
      <c r="M155" s="74">
        <f t="shared" si="97"/>
        <v>0</v>
      </c>
      <c r="N155" s="19">
        <f t="shared" si="101"/>
        <v>0</v>
      </c>
      <c r="O155" s="20">
        <f t="shared" si="102"/>
        <v>0</v>
      </c>
      <c r="P155" s="21"/>
      <c r="Q155" s="72">
        <f t="shared" si="103"/>
        <v>0</v>
      </c>
    </row>
    <row r="156" spans="1:17" x14ac:dyDescent="0.3">
      <c r="A156" s="111"/>
      <c r="B156" s="344"/>
      <c r="C156" s="308"/>
      <c r="D156" s="346"/>
      <c r="E156" s="119"/>
      <c r="F156" s="127"/>
      <c r="G156" s="69"/>
      <c r="H156" s="70"/>
      <c r="I156" s="71"/>
      <c r="J156" s="231">
        <f t="shared" si="98"/>
        <v>0</v>
      </c>
      <c r="K156" s="72">
        <f t="shared" si="99"/>
        <v>0</v>
      </c>
      <c r="L156" s="73">
        <f t="shared" si="100"/>
        <v>0</v>
      </c>
      <c r="M156" s="74">
        <f t="shared" si="97"/>
        <v>0</v>
      </c>
      <c r="N156" s="19">
        <f t="shared" si="101"/>
        <v>0</v>
      </c>
      <c r="O156" s="20">
        <f t="shared" si="102"/>
        <v>0</v>
      </c>
      <c r="P156" s="21"/>
      <c r="Q156" s="72">
        <f t="shared" si="103"/>
        <v>0</v>
      </c>
    </row>
    <row r="157" spans="1:17" x14ac:dyDescent="0.3">
      <c r="A157" s="111"/>
      <c r="B157" s="344"/>
      <c r="C157" s="308"/>
      <c r="D157" s="346"/>
      <c r="E157" s="119"/>
      <c r="F157" s="127"/>
      <c r="G157" s="69"/>
      <c r="H157" s="70"/>
      <c r="I157" s="71"/>
      <c r="J157" s="231">
        <f t="shared" si="98"/>
        <v>0</v>
      </c>
      <c r="K157" s="72">
        <f t="shared" si="99"/>
        <v>0</v>
      </c>
      <c r="L157" s="73">
        <f t="shared" si="100"/>
        <v>0</v>
      </c>
      <c r="M157" s="74">
        <f t="shared" si="97"/>
        <v>0</v>
      </c>
      <c r="N157" s="19">
        <f t="shared" si="101"/>
        <v>0</v>
      </c>
      <c r="O157" s="20">
        <f t="shared" si="102"/>
        <v>0</v>
      </c>
      <c r="P157" s="21"/>
      <c r="Q157" s="72">
        <f t="shared" si="103"/>
        <v>0</v>
      </c>
    </row>
    <row r="158" spans="1:17" x14ac:dyDescent="0.3">
      <c r="A158" s="111"/>
      <c r="B158" s="344"/>
      <c r="C158" s="308"/>
      <c r="D158" s="346"/>
      <c r="E158" s="119"/>
      <c r="F158" s="127"/>
      <c r="G158" s="69"/>
      <c r="H158" s="70"/>
      <c r="I158" s="71"/>
      <c r="J158" s="231">
        <f t="shared" si="98"/>
        <v>0</v>
      </c>
      <c r="K158" s="72">
        <f t="shared" si="99"/>
        <v>0</v>
      </c>
      <c r="L158" s="73">
        <f t="shared" si="100"/>
        <v>0</v>
      </c>
      <c r="M158" s="74">
        <f t="shared" si="97"/>
        <v>0</v>
      </c>
      <c r="N158" s="19">
        <f t="shared" si="101"/>
        <v>0</v>
      </c>
      <c r="O158" s="20">
        <f t="shared" si="102"/>
        <v>0</v>
      </c>
      <c r="P158" s="21"/>
      <c r="Q158" s="72">
        <f t="shared" si="103"/>
        <v>0</v>
      </c>
    </row>
    <row r="159" spans="1:17" ht="15" thickBot="1" x14ac:dyDescent="0.35">
      <c r="A159" s="111"/>
      <c r="B159" s="344"/>
      <c r="C159" s="308"/>
      <c r="D159" s="346"/>
      <c r="E159" s="120"/>
      <c r="F159" s="128"/>
      <c r="G159" s="75"/>
      <c r="H159" s="76"/>
      <c r="I159" s="77"/>
      <c r="J159" s="231">
        <f t="shared" si="98"/>
        <v>0</v>
      </c>
      <c r="K159" s="78">
        <f t="shared" si="99"/>
        <v>0</v>
      </c>
      <c r="L159" s="79">
        <f t="shared" si="100"/>
        <v>0</v>
      </c>
      <c r="M159" s="80">
        <f t="shared" si="97"/>
        <v>0</v>
      </c>
      <c r="N159" s="81">
        <f t="shared" si="101"/>
        <v>0</v>
      </c>
      <c r="O159" s="82">
        <f t="shared" si="102"/>
        <v>0</v>
      </c>
      <c r="P159" s="83"/>
      <c r="Q159" s="78">
        <f t="shared" si="103"/>
        <v>0</v>
      </c>
    </row>
    <row r="160" spans="1:17" ht="15" thickBot="1" x14ac:dyDescent="0.35">
      <c r="A160" s="111"/>
      <c r="B160" s="341" t="s">
        <v>144</v>
      </c>
      <c r="C160" s="341"/>
      <c r="D160" s="342"/>
      <c r="E160" s="121">
        <f>SUM(E149:E159)</f>
        <v>0</v>
      </c>
      <c r="F160" s="129"/>
      <c r="G160" s="124">
        <f t="shared" ref="G160:O160" si="104">SUM(G149:G159)</f>
        <v>0</v>
      </c>
      <c r="H160" s="89">
        <f t="shared" si="104"/>
        <v>0</v>
      </c>
      <c r="I160" s="89">
        <f t="shared" si="104"/>
        <v>0</v>
      </c>
      <c r="J160" s="116">
        <f t="shared" si="104"/>
        <v>0</v>
      </c>
      <c r="K160" s="84">
        <f t="shared" si="104"/>
        <v>0</v>
      </c>
      <c r="L160" s="84">
        <f t="shared" si="104"/>
        <v>0</v>
      </c>
      <c r="M160" s="85">
        <f t="shared" si="104"/>
        <v>0</v>
      </c>
      <c r="N160" s="90">
        <f t="shared" si="104"/>
        <v>0</v>
      </c>
      <c r="O160" s="91">
        <f t="shared" si="104"/>
        <v>0</v>
      </c>
      <c r="P160" s="86"/>
      <c r="Q160" s="84">
        <f>SUM(Q149:Q159)</f>
        <v>0</v>
      </c>
    </row>
    <row r="161" spans="1:17" x14ac:dyDescent="0.3">
      <c r="A161" s="111"/>
      <c r="B161" s="343" t="s">
        <v>14</v>
      </c>
      <c r="C161" s="307" t="s">
        <v>88</v>
      </c>
      <c r="D161" s="345" t="s">
        <v>39</v>
      </c>
      <c r="E161" s="118"/>
      <c r="F161" s="130"/>
      <c r="G161" s="56"/>
      <c r="H161" s="57"/>
      <c r="I161" s="58"/>
      <c r="J161" s="231">
        <f>SUM(G161:I161)</f>
        <v>0</v>
      </c>
      <c r="K161" s="15">
        <f>E161*J161</f>
        <v>0</v>
      </c>
      <c r="L161" s="17">
        <f>25%*K161</f>
        <v>0</v>
      </c>
      <c r="M161" s="18">
        <f t="shared" ref="M161:M171" si="105">ROUND(SUM(K161:L161),0)</f>
        <v>0</v>
      </c>
      <c r="N161" s="19">
        <f>$N$4*$M161</f>
        <v>0</v>
      </c>
      <c r="O161" s="20">
        <f>$O$4*$M161</f>
        <v>0</v>
      </c>
      <c r="P161" s="21"/>
      <c r="Q161" s="15">
        <f>ROUND(SUM($N161:$P161),0)</f>
        <v>0</v>
      </c>
    </row>
    <row r="162" spans="1:17" x14ac:dyDescent="0.3">
      <c r="A162" s="111"/>
      <c r="B162" s="344"/>
      <c r="C162" s="308"/>
      <c r="D162" s="346"/>
      <c r="E162" s="119"/>
      <c r="F162" s="127"/>
      <c r="G162" s="69"/>
      <c r="H162" s="70"/>
      <c r="I162" s="71"/>
      <c r="J162" s="231">
        <f t="shared" ref="J162:J171" si="106">SUM(G162:I162)</f>
        <v>0</v>
      </c>
      <c r="K162" s="72">
        <f t="shared" ref="K162:K171" si="107">E162*J162</f>
        <v>0</v>
      </c>
      <c r="L162" s="73">
        <f t="shared" ref="L162:L171" si="108">25%*K162</f>
        <v>0</v>
      </c>
      <c r="M162" s="74">
        <f t="shared" si="105"/>
        <v>0</v>
      </c>
      <c r="N162" s="19">
        <f t="shared" ref="N162:N171" si="109">$N$4*$M162</f>
        <v>0</v>
      </c>
      <c r="O162" s="20">
        <f t="shared" ref="O162:O171" si="110">$O$4*$M162</f>
        <v>0</v>
      </c>
      <c r="P162" s="21"/>
      <c r="Q162" s="72">
        <f t="shared" ref="Q162:Q171" si="111">ROUND(SUM($N162:$P162),0)</f>
        <v>0</v>
      </c>
    </row>
    <row r="163" spans="1:17" x14ac:dyDescent="0.3">
      <c r="A163" s="111"/>
      <c r="B163" s="344"/>
      <c r="C163" s="308"/>
      <c r="D163" s="346"/>
      <c r="E163" s="119"/>
      <c r="F163" s="127"/>
      <c r="G163" s="69"/>
      <c r="H163" s="70"/>
      <c r="I163" s="71"/>
      <c r="J163" s="231">
        <f t="shared" si="106"/>
        <v>0</v>
      </c>
      <c r="K163" s="72">
        <f t="shared" si="107"/>
        <v>0</v>
      </c>
      <c r="L163" s="73">
        <f t="shared" si="108"/>
        <v>0</v>
      </c>
      <c r="M163" s="74">
        <f t="shared" si="105"/>
        <v>0</v>
      </c>
      <c r="N163" s="19">
        <f t="shared" si="109"/>
        <v>0</v>
      </c>
      <c r="O163" s="20">
        <f t="shared" si="110"/>
        <v>0</v>
      </c>
      <c r="P163" s="21"/>
      <c r="Q163" s="72">
        <f t="shared" si="111"/>
        <v>0</v>
      </c>
    </row>
    <row r="164" spans="1:17" x14ac:dyDescent="0.3">
      <c r="A164" s="111"/>
      <c r="B164" s="344"/>
      <c r="C164" s="308"/>
      <c r="D164" s="346"/>
      <c r="E164" s="119"/>
      <c r="F164" s="127"/>
      <c r="G164" s="69"/>
      <c r="H164" s="70"/>
      <c r="I164" s="71"/>
      <c r="J164" s="231">
        <f t="shared" si="106"/>
        <v>0</v>
      </c>
      <c r="K164" s="72">
        <f t="shared" si="107"/>
        <v>0</v>
      </c>
      <c r="L164" s="73">
        <f t="shared" si="108"/>
        <v>0</v>
      </c>
      <c r="M164" s="74">
        <f t="shared" si="105"/>
        <v>0</v>
      </c>
      <c r="N164" s="19">
        <f t="shared" si="109"/>
        <v>0</v>
      </c>
      <c r="O164" s="20">
        <f t="shared" si="110"/>
        <v>0</v>
      </c>
      <c r="P164" s="21"/>
      <c r="Q164" s="72">
        <f t="shared" si="111"/>
        <v>0</v>
      </c>
    </row>
    <row r="165" spans="1:17" x14ac:dyDescent="0.3">
      <c r="A165" s="111"/>
      <c r="B165" s="344"/>
      <c r="C165" s="308"/>
      <c r="D165" s="346"/>
      <c r="E165" s="119"/>
      <c r="F165" s="127"/>
      <c r="G165" s="69"/>
      <c r="H165" s="70"/>
      <c r="I165" s="71"/>
      <c r="J165" s="231">
        <f t="shared" si="106"/>
        <v>0</v>
      </c>
      <c r="K165" s="72">
        <f t="shared" si="107"/>
        <v>0</v>
      </c>
      <c r="L165" s="73">
        <f t="shared" si="108"/>
        <v>0</v>
      </c>
      <c r="M165" s="74">
        <f t="shared" si="105"/>
        <v>0</v>
      </c>
      <c r="N165" s="19">
        <f t="shared" si="109"/>
        <v>0</v>
      </c>
      <c r="O165" s="20">
        <f t="shared" si="110"/>
        <v>0</v>
      </c>
      <c r="P165" s="21"/>
      <c r="Q165" s="72">
        <f t="shared" si="111"/>
        <v>0</v>
      </c>
    </row>
    <row r="166" spans="1:17" x14ac:dyDescent="0.3">
      <c r="A166" s="111"/>
      <c r="B166" s="344"/>
      <c r="C166" s="308"/>
      <c r="D166" s="346"/>
      <c r="E166" s="119"/>
      <c r="F166" s="127"/>
      <c r="G166" s="69"/>
      <c r="H166" s="70"/>
      <c r="I166" s="71"/>
      <c r="J166" s="231">
        <f t="shared" si="106"/>
        <v>0</v>
      </c>
      <c r="K166" s="72">
        <f t="shared" si="107"/>
        <v>0</v>
      </c>
      <c r="L166" s="73">
        <f t="shared" si="108"/>
        <v>0</v>
      </c>
      <c r="M166" s="74">
        <f t="shared" si="105"/>
        <v>0</v>
      </c>
      <c r="N166" s="19">
        <f t="shared" si="109"/>
        <v>0</v>
      </c>
      <c r="O166" s="20">
        <f t="shared" si="110"/>
        <v>0</v>
      </c>
      <c r="P166" s="21"/>
      <c r="Q166" s="72">
        <f t="shared" si="111"/>
        <v>0</v>
      </c>
    </row>
    <row r="167" spans="1:17" x14ac:dyDescent="0.3">
      <c r="A167" s="111"/>
      <c r="B167" s="344"/>
      <c r="C167" s="308"/>
      <c r="D167" s="346"/>
      <c r="E167" s="119"/>
      <c r="F167" s="127"/>
      <c r="G167" s="69"/>
      <c r="H167" s="70"/>
      <c r="I167" s="71"/>
      <c r="J167" s="231">
        <f t="shared" si="106"/>
        <v>0</v>
      </c>
      <c r="K167" s="72">
        <f t="shared" si="107"/>
        <v>0</v>
      </c>
      <c r="L167" s="73">
        <f t="shared" si="108"/>
        <v>0</v>
      </c>
      <c r="M167" s="74">
        <f t="shared" si="105"/>
        <v>0</v>
      </c>
      <c r="N167" s="19">
        <f t="shared" si="109"/>
        <v>0</v>
      </c>
      <c r="O167" s="20">
        <f t="shared" si="110"/>
        <v>0</v>
      </c>
      <c r="P167" s="21"/>
      <c r="Q167" s="72">
        <f t="shared" si="111"/>
        <v>0</v>
      </c>
    </row>
    <row r="168" spans="1:17" x14ac:dyDescent="0.3">
      <c r="A168" s="111"/>
      <c r="B168" s="344"/>
      <c r="C168" s="308"/>
      <c r="D168" s="346"/>
      <c r="E168" s="119"/>
      <c r="F168" s="127"/>
      <c r="G168" s="69"/>
      <c r="H168" s="70"/>
      <c r="I168" s="71"/>
      <c r="J168" s="231">
        <f t="shared" si="106"/>
        <v>0</v>
      </c>
      <c r="K168" s="72">
        <f t="shared" si="107"/>
        <v>0</v>
      </c>
      <c r="L168" s="73">
        <f t="shared" si="108"/>
        <v>0</v>
      </c>
      <c r="M168" s="74">
        <f t="shared" si="105"/>
        <v>0</v>
      </c>
      <c r="N168" s="19">
        <f t="shared" si="109"/>
        <v>0</v>
      </c>
      <c r="O168" s="20">
        <f t="shared" si="110"/>
        <v>0</v>
      </c>
      <c r="P168" s="21"/>
      <c r="Q168" s="72">
        <f t="shared" si="111"/>
        <v>0</v>
      </c>
    </row>
    <row r="169" spans="1:17" x14ac:dyDescent="0.3">
      <c r="A169" s="111"/>
      <c r="B169" s="344"/>
      <c r="C169" s="308"/>
      <c r="D169" s="346"/>
      <c r="E169" s="119"/>
      <c r="F169" s="127"/>
      <c r="G169" s="69"/>
      <c r="H169" s="70"/>
      <c r="I169" s="71"/>
      <c r="J169" s="231">
        <f t="shared" si="106"/>
        <v>0</v>
      </c>
      <c r="K169" s="72">
        <f t="shared" si="107"/>
        <v>0</v>
      </c>
      <c r="L169" s="73">
        <f t="shared" si="108"/>
        <v>0</v>
      </c>
      <c r="M169" s="74">
        <f t="shared" si="105"/>
        <v>0</v>
      </c>
      <c r="N169" s="19">
        <f t="shared" si="109"/>
        <v>0</v>
      </c>
      <c r="O169" s="20">
        <f t="shared" si="110"/>
        <v>0</v>
      </c>
      <c r="P169" s="21"/>
      <c r="Q169" s="72">
        <f t="shared" si="111"/>
        <v>0</v>
      </c>
    </row>
    <row r="170" spans="1:17" x14ac:dyDescent="0.3">
      <c r="A170" s="111"/>
      <c r="B170" s="344"/>
      <c r="C170" s="308"/>
      <c r="D170" s="346"/>
      <c r="E170" s="119"/>
      <c r="F170" s="127"/>
      <c r="G170" s="69"/>
      <c r="H170" s="70"/>
      <c r="I170" s="71"/>
      <c r="J170" s="231">
        <f t="shared" si="106"/>
        <v>0</v>
      </c>
      <c r="K170" s="72">
        <f t="shared" si="107"/>
        <v>0</v>
      </c>
      <c r="L170" s="73">
        <f t="shared" si="108"/>
        <v>0</v>
      </c>
      <c r="M170" s="74">
        <f t="shared" si="105"/>
        <v>0</v>
      </c>
      <c r="N170" s="19">
        <f t="shared" si="109"/>
        <v>0</v>
      </c>
      <c r="O170" s="20">
        <f t="shared" si="110"/>
        <v>0</v>
      </c>
      <c r="P170" s="21"/>
      <c r="Q170" s="72">
        <f t="shared" si="111"/>
        <v>0</v>
      </c>
    </row>
    <row r="171" spans="1:17" ht="15" thickBot="1" x14ac:dyDescent="0.35">
      <c r="A171" s="111"/>
      <c r="B171" s="344"/>
      <c r="C171" s="308"/>
      <c r="D171" s="346"/>
      <c r="E171" s="120"/>
      <c r="F171" s="128"/>
      <c r="G171" s="75"/>
      <c r="H171" s="76"/>
      <c r="I171" s="77"/>
      <c r="J171" s="231">
        <f t="shared" si="106"/>
        <v>0</v>
      </c>
      <c r="K171" s="78">
        <f t="shared" si="107"/>
        <v>0</v>
      </c>
      <c r="L171" s="79">
        <f t="shared" si="108"/>
        <v>0</v>
      </c>
      <c r="M171" s="80">
        <f t="shared" si="105"/>
        <v>0</v>
      </c>
      <c r="N171" s="81">
        <f t="shared" si="109"/>
        <v>0</v>
      </c>
      <c r="O171" s="82">
        <f t="shared" si="110"/>
        <v>0</v>
      </c>
      <c r="P171" s="83"/>
      <c r="Q171" s="78">
        <f t="shared" si="111"/>
        <v>0</v>
      </c>
    </row>
    <row r="172" spans="1:17" ht="15" thickBot="1" x14ac:dyDescent="0.35">
      <c r="A172" s="111"/>
      <c r="B172" s="341" t="s">
        <v>145</v>
      </c>
      <c r="C172" s="341"/>
      <c r="D172" s="342"/>
      <c r="E172" s="121">
        <f>SUM(E161:E171)</f>
        <v>0</v>
      </c>
      <c r="F172" s="129"/>
      <c r="G172" s="124">
        <f t="shared" ref="G172:O172" si="112">SUM(G161:G171)</f>
        <v>0</v>
      </c>
      <c r="H172" s="89">
        <f t="shared" si="112"/>
        <v>0</v>
      </c>
      <c r="I172" s="89">
        <f t="shared" si="112"/>
        <v>0</v>
      </c>
      <c r="J172" s="116">
        <f t="shared" si="112"/>
        <v>0</v>
      </c>
      <c r="K172" s="84">
        <f t="shared" si="112"/>
        <v>0</v>
      </c>
      <c r="L172" s="84">
        <f t="shared" si="112"/>
        <v>0</v>
      </c>
      <c r="M172" s="85">
        <f t="shared" si="112"/>
        <v>0</v>
      </c>
      <c r="N172" s="90">
        <f t="shared" si="112"/>
        <v>0</v>
      </c>
      <c r="O172" s="91">
        <f t="shared" si="112"/>
        <v>0</v>
      </c>
      <c r="P172" s="86"/>
      <c r="Q172" s="84">
        <f>SUM(Q161:Q171)</f>
        <v>0</v>
      </c>
    </row>
    <row r="173" spans="1:17" x14ac:dyDescent="0.3">
      <c r="A173" s="111"/>
      <c r="B173" s="343" t="s">
        <v>15</v>
      </c>
      <c r="C173" s="307" t="s">
        <v>89</v>
      </c>
      <c r="D173" s="345" t="s">
        <v>90</v>
      </c>
      <c r="E173" s="118"/>
      <c r="F173" s="130"/>
      <c r="G173" s="56"/>
      <c r="H173" s="57"/>
      <c r="I173" s="58"/>
      <c r="J173" s="231">
        <f>SUM(G173:I173)</f>
        <v>0</v>
      </c>
      <c r="K173" s="15">
        <f>E173*J173</f>
        <v>0</v>
      </c>
      <c r="L173" s="17">
        <f>25%*K173</f>
        <v>0</v>
      </c>
      <c r="M173" s="18">
        <f t="shared" ref="M173:M183" si="113">ROUND(SUM(K173:L173),0)</f>
        <v>0</v>
      </c>
      <c r="N173" s="19">
        <f>$N$4*$M173</f>
        <v>0</v>
      </c>
      <c r="O173" s="20">
        <f>$O$4*$M173</f>
        <v>0</v>
      </c>
      <c r="P173" s="21"/>
      <c r="Q173" s="15">
        <f>ROUND(SUM($N173:$P173),0)</f>
        <v>0</v>
      </c>
    </row>
    <row r="174" spans="1:17" x14ac:dyDescent="0.3">
      <c r="A174" s="111"/>
      <c r="B174" s="344"/>
      <c r="C174" s="308"/>
      <c r="D174" s="346"/>
      <c r="E174" s="119"/>
      <c r="F174" s="127"/>
      <c r="G174" s="69"/>
      <c r="H174" s="70"/>
      <c r="I174" s="71"/>
      <c r="J174" s="231">
        <f t="shared" ref="J174:J183" si="114">SUM(G174:I174)</f>
        <v>0</v>
      </c>
      <c r="K174" s="72">
        <f t="shared" ref="K174:K183" si="115">E174*J174</f>
        <v>0</v>
      </c>
      <c r="L174" s="73">
        <f t="shared" ref="L174:L183" si="116">25%*K174</f>
        <v>0</v>
      </c>
      <c r="M174" s="74">
        <f t="shared" si="113"/>
        <v>0</v>
      </c>
      <c r="N174" s="19">
        <f t="shared" ref="N174:N183" si="117">$N$4*$M174</f>
        <v>0</v>
      </c>
      <c r="O174" s="20">
        <f t="shared" ref="O174:O183" si="118">$O$4*$M174</f>
        <v>0</v>
      </c>
      <c r="P174" s="21"/>
      <c r="Q174" s="72">
        <f t="shared" ref="Q174:Q183" si="119">ROUND(SUM($N174:$P174),0)</f>
        <v>0</v>
      </c>
    </row>
    <row r="175" spans="1:17" x14ac:dyDescent="0.3">
      <c r="A175" s="111"/>
      <c r="B175" s="344"/>
      <c r="C175" s="308"/>
      <c r="D175" s="346"/>
      <c r="E175" s="119"/>
      <c r="F175" s="127"/>
      <c r="G175" s="69"/>
      <c r="H175" s="70"/>
      <c r="I175" s="71"/>
      <c r="J175" s="231">
        <f t="shared" si="114"/>
        <v>0</v>
      </c>
      <c r="K175" s="72">
        <f t="shared" si="115"/>
        <v>0</v>
      </c>
      <c r="L175" s="73">
        <f t="shared" si="116"/>
        <v>0</v>
      </c>
      <c r="M175" s="74">
        <f t="shared" si="113"/>
        <v>0</v>
      </c>
      <c r="N175" s="19">
        <f t="shared" si="117"/>
        <v>0</v>
      </c>
      <c r="O175" s="20">
        <f t="shared" si="118"/>
        <v>0</v>
      </c>
      <c r="P175" s="21"/>
      <c r="Q175" s="72">
        <f t="shared" si="119"/>
        <v>0</v>
      </c>
    </row>
    <row r="176" spans="1:17" x14ac:dyDescent="0.3">
      <c r="A176" s="111"/>
      <c r="B176" s="344"/>
      <c r="C176" s="308"/>
      <c r="D176" s="346"/>
      <c r="E176" s="119"/>
      <c r="F176" s="127"/>
      <c r="G176" s="69"/>
      <c r="H176" s="70"/>
      <c r="I176" s="71"/>
      <c r="J176" s="231">
        <f t="shared" si="114"/>
        <v>0</v>
      </c>
      <c r="K176" s="72">
        <f t="shared" si="115"/>
        <v>0</v>
      </c>
      <c r="L176" s="73">
        <f t="shared" si="116"/>
        <v>0</v>
      </c>
      <c r="M176" s="74">
        <f t="shared" si="113"/>
        <v>0</v>
      </c>
      <c r="N176" s="19">
        <f t="shared" si="117"/>
        <v>0</v>
      </c>
      <c r="O176" s="20">
        <f t="shared" si="118"/>
        <v>0</v>
      </c>
      <c r="P176" s="21"/>
      <c r="Q176" s="72">
        <f t="shared" si="119"/>
        <v>0</v>
      </c>
    </row>
    <row r="177" spans="1:17" x14ac:dyDescent="0.3">
      <c r="A177" s="111"/>
      <c r="B177" s="344"/>
      <c r="C177" s="308"/>
      <c r="D177" s="346"/>
      <c r="E177" s="119"/>
      <c r="F177" s="127"/>
      <c r="G177" s="69"/>
      <c r="H177" s="70"/>
      <c r="I177" s="71"/>
      <c r="J177" s="231">
        <f t="shared" si="114"/>
        <v>0</v>
      </c>
      <c r="K177" s="72">
        <f t="shared" si="115"/>
        <v>0</v>
      </c>
      <c r="L177" s="73">
        <f t="shared" si="116"/>
        <v>0</v>
      </c>
      <c r="M177" s="74">
        <f t="shared" si="113"/>
        <v>0</v>
      </c>
      <c r="N177" s="19">
        <f t="shared" si="117"/>
        <v>0</v>
      </c>
      <c r="O177" s="20">
        <f t="shared" si="118"/>
        <v>0</v>
      </c>
      <c r="P177" s="21"/>
      <c r="Q177" s="72">
        <f t="shared" si="119"/>
        <v>0</v>
      </c>
    </row>
    <row r="178" spans="1:17" x14ac:dyDescent="0.3">
      <c r="A178" s="111"/>
      <c r="B178" s="344"/>
      <c r="C178" s="308"/>
      <c r="D178" s="346"/>
      <c r="E178" s="119"/>
      <c r="F178" s="127"/>
      <c r="G178" s="69"/>
      <c r="H178" s="70"/>
      <c r="I178" s="71"/>
      <c r="J178" s="231">
        <f t="shared" si="114"/>
        <v>0</v>
      </c>
      <c r="K178" s="72">
        <f t="shared" si="115"/>
        <v>0</v>
      </c>
      <c r="L178" s="73">
        <f t="shared" si="116"/>
        <v>0</v>
      </c>
      <c r="M178" s="74">
        <f t="shared" si="113"/>
        <v>0</v>
      </c>
      <c r="N178" s="19">
        <f t="shared" si="117"/>
        <v>0</v>
      </c>
      <c r="O178" s="20">
        <f t="shared" si="118"/>
        <v>0</v>
      </c>
      <c r="P178" s="21"/>
      <c r="Q178" s="72">
        <f t="shared" si="119"/>
        <v>0</v>
      </c>
    </row>
    <row r="179" spans="1:17" x14ac:dyDescent="0.3">
      <c r="A179" s="111"/>
      <c r="B179" s="344"/>
      <c r="C179" s="308"/>
      <c r="D179" s="346"/>
      <c r="E179" s="119"/>
      <c r="F179" s="127"/>
      <c r="G179" s="69"/>
      <c r="H179" s="70"/>
      <c r="I179" s="71"/>
      <c r="J179" s="231">
        <f t="shared" si="114"/>
        <v>0</v>
      </c>
      <c r="K179" s="72">
        <f t="shared" si="115"/>
        <v>0</v>
      </c>
      <c r="L179" s="73">
        <f t="shared" si="116"/>
        <v>0</v>
      </c>
      <c r="M179" s="74">
        <f t="shared" si="113"/>
        <v>0</v>
      </c>
      <c r="N179" s="19">
        <f t="shared" si="117"/>
        <v>0</v>
      </c>
      <c r="O179" s="20">
        <f t="shared" si="118"/>
        <v>0</v>
      </c>
      <c r="P179" s="21"/>
      <c r="Q179" s="72">
        <f t="shared" si="119"/>
        <v>0</v>
      </c>
    </row>
    <row r="180" spans="1:17" x14ac:dyDescent="0.3">
      <c r="A180" s="111"/>
      <c r="B180" s="344"/>
      <c r="C180" s="308"/>
      <c r="D180" s="346"/>
      <c r="E180" s="119"/>
      <c r="F180" s="127"/>
      <c r="G180" s="69"/>
      <c r="H180" s="70"/>
      <c r="I180" s="71"/>
      <c r="J180" s="231">
        <f t="shared" si="114"/>
        <v>0</v>
      </c>
      <c r="K180" s="72">
        <f t="shared" si="115"/>
        <v>0</v>
      </c>
      <c r="L180" s="73">
        <f t="shared" si="116"/>
        <v>0</v>
      </c>
      <c r="M180" s="74">
        <f t="shared" si="113"/>
        <v>0</v>
      </c>
      <c r="N180" s="19">
        <f t="shared" si="117"/>
        <v>0</v>
      </c>
      <c r="O180" s="20">
        <f t="shared" si="118"/>
        <v>0</v>
      </c>
      <c r="P180" s="21"/>
      <c r="Q180" s="72">
        <f t="shared" si="119"/>
        <v>0</v>
      </c>
    </row>
    <row r="181" spans="1:17" x14ac:dyDescent="0.3">
      <c r="A181" s="111"/>
      <c r="B181" s="344"/>
      <c r="C181" s="308"/>
      <c r="D181" s="346"/>
      <c r="E181" s="119"/>
      <c r="F181" s="127"/>
      <c r="G181" s="69"/>
      <c r="H181" s="70"/>
      <c r="I181" s="71"/>
      <c r="J181" s="231">
        <f t="shared" si="114"/>
        <v>0</v>
      </c>
      <c r="K181" s="72">
        <f t="shared" si="115"/>
        <v>0</v>
      </c>
      <c r="L181" s="73">
        <f t="shared" si="116"/>
        <v>0</v>
      </c>
      <c r="M181" s="74">
        <f t="shared" si="113"/>
        <v>0</v>
      </c>
      <c r="N181" s="19">
        <f t="shared" si="117"/>
        <v>0</v>
      </c>
      <c r="O181" s="20">
        <f t="shared" si="118"/>
        <v>0</v>
      </c>
      <c r="P181" s="21"/>
      <c r="Q181" s="72">
        <f t="shared" si="119"/>
        <v>0</v>
      </c>
    </row>
    <row r="182" spans="1:17" x14ac:dyDescent="0.3">
      <c r="A182" s="111"/>
      <c r="B182" s="344"/>
      <c r="C182" s="308"/>
      <c r="D182" s="346"/>
      <c r="E182" s="119"/>
      <c r="F182" s="127"/>
      <c r="G182" s="69"/>
      <c r="H182" s="70"/>
      <c r="I182" s="71"/>
      <c r="J182" s="231">
        <f t="shared" si="114"/>
        <v>0</v>
      </c>
      <c r="K182" s="72">
        <f t="shared" si="115"/>
        <v>0</v>
      </c>
      <c r="L182" s="73">
        <f t="shared" si="116"/>
        <v>0</v>
      </c>
      <c r="M182" s="74">
        <f t="shared" si="113"/>
        <v>0</v>
      </c>
      <c r="N182" s="19">
        <f t="shared" si="117"/>
        <v>0</v>
      </c>
      <c r="O182" s="20">
        <f t="shared" si="118"/>
        <v>0</v>
      </c>
      <c r="P182" s="21"/>
      <c r="Q182" s="72">
        <f t="shared" si="119"/>
        <v>0</v>
      </c>
    </row>
    <row r="183" spans="1:17" ht="15" thickBot="1" x14ac:dyDescent="0.35">
      <c r="A183" s="111"/>
      <c r="B183" s="344"/>
      <c r="C183" s="308"/>
      <c r="D183" s="346"/>
      <c r="E183" s="120"/>
      <c r="F183" s="128"/>
      <c r="G183" s="75"/>
      <c r="H183" s="76"/>
      <c r="I183" s="77"/>
      <c r="J183" s="231">
        <f t="shared" si="114"/>
        <v>0</v>
      </c>
      <c r="K183" s="78">
        <f t="shared" si="115"/>
        <v>0</v>
      </c>
      <c r="L183" s="79">
        <f t="shared" si="116"/>
        <v>0</v>
      </c>
      <c r="M183" s="80">
        <f t="shared" si="113"/>
        <v>0</v>
      </c>
      <c r="N183" s="81">
        <f t="shared" si="117"/>
        <v>0</v>
      </c>
      <c r="O183" s="82">
        <f t="shared" si="118"/>
        <v>0</v>
      </c>
      <c r="P183" s="83"/>
      <c r="Q183" s="78">
        <f t="shared" si="119"/>
        <v>0</v>
      </c>
    </row>
    <row r="184" spans="1:17" ht="15" thickBot="1" x14ac:dyDescent="0.35">
      <c r="A184" s="111"/>
      <c r="B184" s="341" t="s">
        <v>146</v>
      </c>
      <c r="C184" s="341"/>
      <c r="D184" s="342"/>
      <c r="E184" s="121">
        <f>SUM(E173:E183)</f>
        <v>0</v>
      </c>
      <c r="F184" s="129"/>
      <c r="G184" s="124">
        <f t="shared" ref="G184:O184" si="120">SUM(G173:G183)</f>
        <v>0</v>
      </c>
      <c r="H184" s="89">
        <f t="shared" si="120"/>
        <v>0</v>
      </c>
      <c r="I184" s="89">
        <f t="shared" si="120"/>
        <v>0</v>
      </c>
      <c r="J184" s="116">
        <f t="shared" si="120"/>
        <v>0</v>
      </c>
      <c r="K184" s="84">
        <f t="shared" si="120"/>
        <v>0</v>
      </c>
      <c r="L184" s="84">
        <f t="shared" si="120"/>
        <v>0</v>
      </c>
      <c r="M184" s="85">
        <f t="shared" si="120"/>
        <v>0</v>
      </c>
      <c r="N184" s="90">
        <f t="shared" si="120"/>
        <v>0</v>
      </c>
      <c r="O184" s="91">
        <f t="shared" si="120"/>
        <v>0</v>
      </c>
      <c r="P184" s="86"/>
      <c r="Q184" s="84">
        <f>SUM(Q173:Q183)</f>
        <v>0</v>
      </c>
    </row>
    <row r="185" spans="1:17" x14ac:dyDescent="0.3">
      <c r="A185" s="111"/>
      <c r="B185" s="343" t="s">
        <v>16</v>
      </c>
      <c r="C185" s="307" t="s">
        <v>91</v>
      </c>
      <c r="D185" s="345" t="s">
        <v>92</v>
      </c>
      <c r="E185" s="118"/>
      <c r="F185" s="130"/>
      <c r="G185" s="56"/>
      <c r="H185" s="57"/>
      <c r="I185" s="58"/>
      <c r="J185" s="231">
        <f>SUM(G185:I185)</f>
        <v>0</v>
      </c>
      <c r="K185" s="15">
        <f>E185*J185</f>
        <v>0</v>
      </c>
      <c r="L185" s="17">
        <f>25%*K185</f>
        <v>0</v>
      </c>
      <c r="M185" s="18">
        <f t="shared" ref="M185:M195" si="121">ROUND(SUM(K185:L185),0)</f>
        <v>0</v>
      </c>
      <c r="N185" s="19">
        <f>$N$4*$M185</f>
        <v>0</v>
      </c>
      <c r="O185" s="20">
        <f>$O$4*$M185</f>
        <v>0</v>
      </c>
      <c r="P185" s="21"/>
      <c r="Q185" s="15">
        <f>ROUND(SUM($N185:$P185),0)</f>
        <v>0</v>
      </c>
    </row>
    <row r="186" spans="1:17" x14ac:dyDescent="0.3">
      <c r="A186" s="111"/>
      <c r="B186" s="344"/>
      <c r="C186" s="308"/>
      <c r="D186" s="346"/>
      <c r="E186" s="119"/>
      <c r="F186" s="127"/>
      <c r="G186" s="69"/>
      <c r="H186" s="70"/>
      <c r="I186" s="71"/>
      <c r="J186" s="231">
        <f t="shared" ref="J186:J195" si="122">SUM(G186:I186)</f>
        <v>0</v>
      </c>
      <c r="K186" s="72">
        <f t="shared" ref="K186:K195" si="123">E186*J186</f>
        <v>0</v>
      </c>
      <c r="L186" s="73">
        <f t="shared" ref="L186:L195" si="124">25%*K186</f>
        <v>0</v>
      </c>
      <c r="M186" s="74">
        <f t="shared" si="121"/>
        <v>0</v>
      </c>
      <c r="N186" s="19">
        <f t="shared" ref="N186:N195" si="125">$N$4*$M186</f>
        <v>0</v>
      </c>
      <c r="O186" s="20">
        <f t="shared" ref="O186:O195" si="126">$O$4*$M186</f>
        <v>0</v>
      </c>
      <c r="P186" s="21"/>
      <c r="Q186" s="72">
        <f t="shared" ref="Q186:Q195" si="127">ROUND(SUM($N186:$P186),0)</f>
        <v>0</v>
      </c>
    </row>
    <row r="187" spans="1:17" x14ac:dyDescent="0.3">
      <c r="A187" s="111"/>
      <c r="B187" s="344"/>
      <c r="C187" s="308"/>
      <c r="D187" s="346"/>
      <c r="E187" s="119"/>
      <c r="F187" s="127"/>
      <c r="G187" s="69"/>
      <c r="H187" s="70"/>
      <c r="I187" s="71"/>
      <c r="J187" s="231">
        <f t="shared" si="122"/>
        <v>0</v>
      </c>
      <c r="K187" s="72">
        <f t="shared" si="123"/>
        <v>0</v>
      </c>
      <c r="L187" s="73">
        <f t="shared" si="124"/>
        <v>0</v>
      </c>
      <c r="M187" s="74">
        <f t="shared" si="121"/>
        <v>0</v>
      </c>
      <c r="N187" s="19">
        <f t="shared" si="125"/>
        <v>0</v>
      </c>
      <c r="O187" s="20">
        <f t="shared" si="126"/>
        <v>0</v>
      </c>
      <c r="P187" s="21"/>
      <c r="Q187" s="72">
        <f t="shared" si="127"/>
        <v>0</v>
      </c>
    </row>
    <row r="188" spans="1:17" x14ac:dyDescent="0.3">
      <c r="A188" s="111"/>
      <c r="B188" s="344"/>
      <c r="C188" s="308"/>
      <c r="D188" s="346"/>
      <c r="E188" s="119"/>
      <c r="F188" s="127"/>
      <c r="G188" s="69"/>
      <c r="H188" s="70"/>
      <c r="I188" s="71"/>
      <c r="J188" s="231">
        <f t="shared" si="122"/>
        <v>0</v>
      </c>
      <c r="K188" s="72">
        <f t="shared" si="123"/>
        <v>0</v>
      </c>
      <c r="L188" s="73">
        <f t="shared" si="124"/>
        <v>0</v>
      </c>
      <c r="M188" s="74">
        <f t="shared" si="121"/>
        <v>0</v>
      </c>
      <c r="N188" s="19">
        <f t="shared" si="125"/>
        <v>0</v>
      </c>
      <c r="O188" s="20">
        <f t="shared" si="126"/>
        <v>0</v>
      </c>
      <c r="P188" s="21"/>
      <c r="Q188" s="72">
        <f t="shared" si="127"/>
        <v>0</v>
      </c>
    </row>
    <row r="189" spans="1:17" x14ac:dyDescent="0.3">
      <c r="A189" s="111"/>
      <c r="B189" s="344"/>
      <c r="C189" s="308"/>
      <c r="D189" s="346"/>
      <c r="E189" s="119"/>
      <c r="F189" s="127"/>
      <c r="G189" s="69"/>
      <c r="H189" s="70"/>
      <c r="I189" s="71"/>
      <c r="J189" s="231">
        <f t="shared" si="122"/>
        <v>0</v>
      </c>
      <c r="K189" s="72">
        <f t="shared" si="123"/>
        <v>0</v>
      </c>
      <c r="L189" s="73">
        <f t="shared" si="124"/>
        <v>0</v>
      </c>
      <c r="M189" s="74">
        <f t="shared" si="121"/>
        <v>0</v>
      </c>
      <c r="N189" s="19">
        <f t="shared" si="125"/>
        <v>0</v>
      </c>
      <c r="O189" s="20">
        <f t="shared" si="126"/>
        <v>0</v>
      </c>
      <c r="P189" s="21"/>
      <c r="Q189" s="72">
        <f t="shared" si="127"/>
        <v>0</v>
      </c>
    </row>
    <row r="190" spans="1:17" x14ac:dyDescent="0.3">
      <c r="A190" s="111"/>
      <c r="B190" s="344"/>
      <c r="C190" s="308"/>
      <c r="D190" s="346"/>
      <c r="E190" s="119"/>
      <c r="F190" s="127"/>
      <c r="G190" s="69"/>
      <c r="H190" s="70"/>
      <c r="I190" s="71"/>
      <c r="J190" s="231">
        <f t="shared" si="122"/>
        <v>0</v>
      </c>
      <c r="K190" s="72">
        <f t="shared" si="123"/>
        <v>0</v>
      </c>
      <c r="L190" s="73">
        <f t="shared" si="124"/>
        <v>0</v>
      </c>
      <c r="M190" s="74">
        <f t="shared" si="121"/>
        <v>0</v>
      </c>
      <c r="N190" s="19">
        <f t="shared" si="125"/>
        <v>0</v>
      </c>
      <c r="O190" s="20">
        <f t="shared" si="126"/>
        <v>0</v>
      </c>
      <c r="P190" s="21"/>
      <c r="Q190" s="72">
        <f t="shared" si="127"/>
        <v>0</v>
      </c>
    </row>
    <row r="191" spans="1:17" x14ac:dyDescent="0.3">
      <c r="A191" s="111"/>
      <c r="B191" s="344"/>
      <c r="C191" s="308"/>
      <c r="D191" s="346"/>
      <c r="E191" s="119"/>
      <c r="F191" s="127"/>
      <c r="G191" s="69"/>
      <c r="H191" s="70"/>
      <c r="I191" s="71"/>
      <c r="J191" s="231">
        <f t="shared" si="122"/>
        <v>0</v>
      </c>
      <c r="K191" s="72">
        <f t="shared" si="123"/>
        <v>0</v>
      </c>
      <c r="L191" s="73">
        <f t="shared" si="124"/>
        <v>0</v>
      </c>
      <c r="M191" s="74">
        <f t="shared" si="121"/>
        <v>0</v>
      </c>
      <c r="N191" s="19">
        <f t="shared" si="125"/>
        <v>0</v>
      </c>
      <c r="O191" s="20">
        <f t="shared" si="126"/>
        <v>0</v>
      </c>
      <c r="P191" s="21"/>
      <c r="Q191" s="72">
        <f t="shared" si="127"/>
        <v>0</v>
      </c>
    </row>
    <row r="192" spans="1:17" x14ac:dyDescent="0.3">
      <c r="A192" s="111"/>
      <c r="B192" s="344"/>
      <c r="C192" s="308"/>
      <c r="D192" s="346"/>
      <c r="E192" s="119"/>
      <c r="F192" s="127"/>
      <c r="G192" s="69"/>
      <c r="H192" s="70"/>
      <c r="I192" s="71"/>
      <c r="J192" s="231">
        <f t="shared" si="122"/>
        <v>0</v>
      </c>
      <c r="K192" s="72">
        <f t="shared" si="123"/>
        <v>0</v>
      </c>
      <c r="L192" s="73">
        <f t="shared" si="124"/>
        <v>0</v>
      </c>
      <c r="M192" s="74">
        <f t="shared" si="121"/>
        <v>0</v>
      </c>
      <c r="N192" s="19">
        <f t="shared" si="125"/>
        <v>0</v>
      </c>
      <c r="O192" s="20">
        <f t="shared" si="126"/>
        <v>0</v>
      </c>
      <c r="P192" s="21"/>
      <c r="Q192" s="72">
        <f t="shared" si="127"/>
        <v>0</v>
      </c>
    </row>
    <row r="193" spans="1:17" x14ac:dyDescent="0.3">
      <c r="A193" s="111"/>
      <c r="B193" s="344"/>
      <c r="C193" s="308"/>
      <c r="D193" s="346"/>
      <c r="E193" s="119"/>
      <c r="F193" s="127"/>
      <c r="G193" s="69"/>
      <c r="H193" s="70"/>
      <c r="I193" s="71"/>
      <c r="J193" s="231">
        <f t="shared" si="122"/>
        <v>0</v>
      </c>
      <c r="K193" s="72">
        <f t="shared" si="123"/>
        <v>0</v>
      </c>
      <c r="L193" s="73">
        <f t="shared" si="124"/>
        <v>0</v>
      </c>
      <c r="M193" s="74">
        <f t="shared" si="121"/>
        <v>0</v>
      </c>
      <c r="N193" s="19">
        <f t="shared" si="125"/>
        <v>0</v>
      </c>
      <c r="O193" s="20">
        <f t="shared" si="126"/>
        <v>0</v>
      </c>
      <c r="P193" s="21"/>
      <c r="Q193" s="72">
        <f t="shared" si="127"/>
        <v>0</v>
      </c>
    </row>
    <row r="194" spans="1:17" x14ac:dyDescent="0.3">
      <c r="A194" s="111"/>
      <c r="B194" s="344"/>
      <c r="C194" s="308"/>
      <c r="D194" s="346"/>
      <c r="E194" s="119"/>
      <c r="F194" s="127"/>
      <c r="G194" s="69"/>
      <c r="H194" s="70"/>
      <c r="I194" s="71"/>
      <c r="J194" s="231">
        <f t="shared" si="122"/>
        <v>0</v>
      </c>
      <c r="K194" s="72">
        <f t="shared" si="123"/>
        <v>0</v>
      </c>
      <c r="L194" s="73">
        <f t="shared" si="124"/>
        <v>0</v>
      </c>
      <c r="M194" s="74">
        <f t="shared" si="121"/>
        <v>0</v>
      </c>
      <c r="N194" s="19">
        <f t="shared" si="125"/>
        <v>0</v>
      </c>
      <c r="O194" s="20">
        <f t="shared" si="126"/>
        <v>0</v>
      </c>
      <c r="P194" s="21"/>
      <c r="Q194" s="72">
        <f t="shared" si="127"/>
        <v>0</v>
      </c>
    </row>
    <row r="195" spans="1:17" ht="15" thickBot="1" x14ac:dyDescent="0.35">
      <c r="A195" s="111"/>
      <c r="B195" s="344"/>
      <c r="C195" s="308"/>
      <c r="D195" s="346"/>
      <c r="E195" s="120"/>
      <c r="F195" s="128"/>
      <c r="G195" s="75"/>
      <c r="H195" s="76"/>
      <c r="I195" s="77"/>
      <c r="J195" s="231">
        <f t="shared" si="122"/>
        <v>0</v>
      </c>
      <c r="K195" s="78">
        <f t="shared" si="123"/>
        <v>0</v>
      </c>
      <c r="L195" s="79">
        <f t="shared" si="124"/>
        <v>0</v>
      </c>
      <c r="M195" s="80">
        <f t="shared" si="121"/>
        <v>0</v>
      </c>
      <c r="N195" s="81">
        <f t="shared" si="125"/>
        <v>0</v>
      </c>
      <c r="O195" s="82">
        <f t="shared" si="126"/>
        <v>0</v>
      </c>
      <c r="P195" s="83"/>
      <c r="Q195" s="78">
        <f t="shared" si="127"/>
        <v>0</v>
      </c>
    </row>
    <row r="196" spans="1:17" ht="15" thickBot="1" x14ac:dyDescent="0.35">
      <c r="A196" s="111"/>
      <c r="B196" s="341" t="s">
        <v>147</v>
      </c>
      <c r="C196" s="341"/>
      <c r="D196" s="342"/>
      <c r="E196" s="121">
        <f>SUM(E185:E195)</f>
        <v>0</v>
      </c>
      <c r="F196" s="129"/>
      <c r="G196" s="124">
        <f t="shared" ref="G196:O196" si="128">SUM(G185:G195)</f>
        <v>0</v>
      </c>
      <c r="H196" s="89">
        <f t="shared" si="128"/>
        <v>0</v>
      </c>
      <c r="I196" s="89">
        <f t="shared" si="128"/>
        <v>0</v>
      </c>
      <c r="J196" s="116">
        <f t="shared" si="128"/>
        <v>0</v>
      </c>
      <c r="K196" s="84">
        <f t="shared" si="128"/>
        <v>0</v>
      </c>
      <c r="L196" s="84">
        <f t="shared" si="128"/>
        <v>0</v>
      </c>
      <c r="M196" s="85">
        <f t="shared" si="128"/>
        <v>0</v>
      </c>
      <c r="N196" s="90">
        <f t="shared" si="128"/>
        <v>0</v>
      </c>
      <c r="O196" s="91">
        <f t="shared" si="128"/>
        <v>0</v>
      </c>
      <c r="P196" s="86"/>
      <c r="Q196" s="84">
        <f>SUM(Q185:Q195)</f>
        <v>0</v>
      </c>
    </row>
    <row r="197" spans="1:17" x14ac:dyDescent="0.3">
      <c r="A197" s="111"/>
      <c r="B197" s="343" t="s">
        <v>17</v>
      </c>
      <c r="C197" s="307" t="s">
        <v>93</v>
      </c>
      <c r="D197" s="345" t="s">
        <v>41</v>
      </c>
      <c r="E197" s="118"/>
      <c r="F197" s="130"/>
      <c r="G197" s="56"/>
      <c r="H197" s="57"/>
      <c r="I197" s="58"/>
      <c r="J197" s="231">
        <f>SUM(G197:I197)</f>
        <v>0</v>
      </c>
      <c r="K197" s="15">
        <f>E197*J197</f>
        <v>0</v>
      </c>
      <c r="L197" s="17">
        <f>25%*K197</f>
        <v>0</v>
      </c>
      <c r="M197" s="18">
        <f t="shared" ref="M197:M207" si="129">ROUND(SUM(K197:L197),0)</f>
        <v>0</v>
      </c>
      <c r="N197" s="19">
        <f>$N$4*$M197</f>
        <v>0</v>
      </c>
      <c r="O197" s="20">
        <f>$O$4*$M197</f>
        <v>0</v>
      </c>
      <c r="P197" s="21"/>
      <c r="Q197" s="15">
        <f>ROUND(SUM($N197:$P197),0)</f>
        <v>0</v>
      </c>
    </row>
    <row r="198" spans="1:17" x14ac:dyDescent="0.3">
      <c r="A198" s="111"/>
      <c r="B198" s="344"/>
      <c r="C198" s="308"/>
      <c r="D198" s="346"/>
      <c r="E198" s="119"/>
      <c r="F198" s="127"/>
      <c r="G198" s="69"/>
      <c r="H198" s="70"/>
      <c r="I198" s="71"/>
      <c r="J198" s="231">
        <f t="shared" ref="J198:J207" si="130">SUM(G198:I198)</f>
        <v>0</v>
      </c>
      <c r="K198" s="72">
        <f t="shared" ref="K198:K207" si="131">E198*J198</f>
        <v>0</v>
      </c>
      <c r="L198" s="73">
        <f t="shared" ref="L198:L207" si="132">25%*K198</f>
        <v>0</v>
      </c>
      <c r="M198" s="74">
        <f t="shared" si="129"/>
        <v>0</v>
      </c>
      <c r="N198" s="19">
        <f t="shared" ref="N198:N207" si="133">$N$4*$M198</f>
        <v>0</v>
      </c>
      <c r="O198" s="20">
        <f t="shared" ref="O198:O207" si="134">$O$4*$M198</f>
        <v>0</v>
      </c>
      <c r="P198" s="21"/>
      <c r="Q198" s="72">
        <f t="shared" ref="Q198:Q207" si="135">ROUND(SUM($N198:$P198),0)</f>
        <v>0</v>
      </c>
    </row>
    <row r="199" spans="1:17" x14ac:dyDescent="0.3">
      <c r="A199" s="111"/>
      <c r="B199" s="344"/>
      <c r="C199" s="308"/>
      <c r="D199" s="346"/>
      <c r="E199" s="119"/>
      <c r="F199" s="127"/>
      <c r="G199" s="69"/>
      <c r="H199" s="70"/>
      <c r="I199" s="71"/>
      <c r="J199" s="231">
        <f t="shared" si="130"/>
        <v>0</v>
      </c>
      <c r="K199" s="72">
        <f t="shared" si="131"/>
        <v>0</v>
      </c>
      <c r="L199" s="73">
        <f t="shared" si="132"/>
        <v>0</v>
      </c>
      <c r="M199" s="74">
        <f t="shared" si="129"/>
        <v>0</v>
      </c>
      <c r="N199" s="19">
        <f t="shared" si="133"/>
        <v>0</v>
      </c>
      <c r="O199" s="20">
        <f t="shared" si="134"/>
        <v>0</v>
      </c>
      <c r="P199" s="21"/>
      <c r="Q199" s="72">
        <f t="shared" si="135"/>
        <v>0</v>
      </c>
    </row>
    <row r="200" spans="1:17" x14ac:dyDescent="0.3">
      <c r="A200" s="111"/>
      <c r="B200" s="344"/>
      <c r="C200" s="308"/>
      <c r="D200" s="346"/>
      <c r="E200" s="119"/>
      <c r="F200" s="127"/>
      <c r="G200" s="69"/>
      <c r="H200" s="70"/>
      <c r="I200" s="71"/>
      <c r="J200" s="231">
        <f t="shared" si="130"/>
        <v>0</v>
      </c>
      <c r="K200" s="72">
        <f t="shared" si="131"/>
        <v>0</v>
      </c>
      <c r="L200" s="73">
        <f t="shared" si="132"/>
        <v>0</v>
      </c>
      <c r="M200" s="74">
        <f t="shared" si="129"/>
        <v>0</v>
      </c>
      <c r="N200" s="19">
        <f t="shared" si="133"/>
        <v>0</v>
      </c>
      <c r="O200" s="20">
        <f t="shared" si="134"/>
        <v>0</v>
      </c>
      <c r="P200" s="21"/>
      <c r="Q200" s="72">
        <f t="shared" si="135"/>
        <v>0</v>
      </c>
    </row>
    <row r="201" spans="1:17" x14ac:dyDescent="0.3">
      <c r="A201" s="111"/>
      <c r="B201" s="344"/>
      <c r="C201" s="308"/>
      <c r="D201" s="346"/>
      <c r="E201" s="119"/>
      <c r="F201" s="127"/>
      <c r="G201" s="69"/>
      <c r="H201" s="70"/>
      <c r="I201" s="71"/>
      <c r="J201" s="231">
        <f t="shared" si="130"/>
        <v>0</v>
      </c>
      <c r="K201" s="72">
        <f t="shared" si="131"/>
        <v>0</v>
      </c>
      <c r="L201" s="73">
        <f t="shared" si="132"/>
        <v>0</v>
      </c>
      <c r="M201" s="74">
        <f t="shared" si="129"/>
        <v>0</v>
      </c>
      <c r="N201" s="19">
        <f t="shared" si="133"/>
        <v>0</v>
      </c>
      <c r="O201" s="20">
        <f t="shared" si="134"/>
        <v>0</v>
      </c>
      <c r="P201" s="21"/>
      <c r="Q201" s="72">
        <f t="shared" si="135"/>
        <v>0</v>
      </c>
    </row>
    <row r="202" spans="1:17" x14ac:dyDescent="0.3">
      <c r="A202" s="111"/>
      <c r="B202" s="344"/>
      <c r="C202" s="308"/>
      <c r="D202" s="346"/>
      <c r="E202" s="119"/>
      <c r="F202" s="127"/>
      <c r="G202" s="69"/>
      <c r="H202" s="70"/>
      <c r="I202" s="71"/>
      <c r="J202" s="231">
        <f t="shared" si="130"/>
        <v>0</v>
      </c>
      <c r="K202" s="72">
        <f t="shared" si="131"/>
        <v>0</v>
      </c>
      <c r="L202" s="73">
        <f t="shared" si="132"/>
        <v>0</v>
      </c>
      <c r="M202" s="74">
        <f t="shared" si="129"/>
        <v>0</v>
      </c>
      <c r="N202" s="19">
        <f t="shared" si="133"/>
        <v>0</v>
      </c>
      <c r="O202" s="20">
        <f t="shared" si="134"/>
        <v>0</v>
      </c>
      <c r="P202" s="21"/>
      <c r="Q202" s="72">
        <f t="shared" si="135"/>
        <v>0</v>
      </c>
    </row>
    <row r="203" spans="1:17" x14ac:dyDescent="0.3">
      <c r="A203" s="111"/>
      <c r="B203" s="344"/>
      <c r="C203" s="308"/>
      <c r="D203" s="346"/>
      <c r="E203" s="119"/>
      <c r="F203" s="127"/>
      <c r="G203" s="69"/>
      <c r="H203" s="70"/>
      <c r="I203" s="71"/>
      <c r="J203" s="231">
        <f t="shared" si="130"/>
        <v>0</v>
      </c>
      <c r="K203" s="72">
        <f t="shared" si="131"/>
        <v>0</v>
      </c>
      <c r="L203" s="73">
        <f t="shared" si="132"/>
        <v>0</v>
      </c>
      <c r="M203" s="74">
        <f t="shared" si="129"/>
        <v>0</v>
      </c>
      <c r="N203" s="19">
        <f t="shared" si="133"/>
        <v>0</v>
      </c>
      <c r="O203" s="20">
        <f t="shared" si="134"/>
        <v>0</v>
      </c>
      <c r="P203" s="21"/>
      <c r="Q203" s="72">
        <f t="shared" si="135"/>
        <v>0</v>
      </c>
    </row>
    <row r="204" spans="1:17" x14ac:dyDescent="0.3">
      <c r="A204" s="111"/>
      <c r="B204" s="344"/>
      <c r="C204" s="308"/>
      <c r="D204" s="346"/>
      <c r="E204" s="119"/>
      <c r="F204" s="127"/>
      <c r="G204" s="69"/>
      <c r="H204" s="70"/>
      <c r="I204" s="71"/>
      <c r="J204" s="231">
        <f t="shared" si="130"/>
        <v>0</v>
      </c>
      <c r="K204" s="72">
        <f t="shared" si="131"/>
        <v>0</v>
      </c>
      <c r="L204" s="73">
        <f t="shared" si="132"/>
        <v>0</v>
      </c>
      <c r="M204" s="74">
        <f t="shared" si="129"/>
        <v>0</v>
      </c>
      <c r="N204" s="19">
        <f t="shared" si="133"/>
        <v>0</v>
      </c>
      <c r="O204" s="20">
        <f t="shared" si="134"/>
        <v>0</v>
      </c>
      <c r="P204" s="21"/>
      <c r="Q204" s="72">
        <f t="shared" si="135"/>
        <v>0</v>
      </c>
    </row>
    <row r="205" spans="1:17" x14ac:dyDescent="0.3">
      <c r="A205" s="111"/>
      <c r="B205" s="344"/>
      <c r="C205" s="308"/>
      <c r="D205" s="346"/>
      <c r="E205" s="119"/>
      <c r="F205" s="127"/>
      <c r="G205" s="69"/>
      <c r="H205" s="70"/>
      <c r="I205" s="71"/>
      <c r="J205" s="231">
        <f t="shared" si="130"/>
        <v>0</v>
      </c>
      <c r="K205" s="72">
        <f t="shared" si="131"/>
        <v>0</v>
      </c>
      <c r="L205" s="73">
        <f t="shared" si="132"/>
        <v>0</v>
      </c>
      <c r="M205" s="74">
        <f t="shared" si="129"/>
        <v>0</v>
      </c>
      <c r="N205" s="19">
        <f t="shared" si="133"/>
        <v>0</v>
      </c>
      <c r="O205" s="20">
        <f t="shared" si="134"/>
        <v>0</v>
      </c>
      <c r="P205" s="21"/>
      <c r="Q205" s="72">
        <f t="shared" si="135"/>
        <v>0</v>
      </c>
    </row>
    <row r="206" spans="1:17" x14ac:dyDescent="0.3">
      <c r="A206" s="111"/>
      <c r="B206" s="344"/>
      <c r="C206" s="308"/>
      <c r="D206" s="346"/>
      <c r="E206" s="119"/>
      <c r="F206" s="127"/>
      <c r="G206" s="69"/>
      <c r="H206" s="70"/>
      <c r="I206" s="71"/>
      <c r="J206" s="231">
        <f t="shared" si="130"/>
        <v>0</v>
      </c>
      <c r="K206" s="72">
        <f t="shared" si="131"/>
        <v>0</v>
      </c>
      <c r="L206" s="73">
        <f t="shared" si="132"/>
        <v>0</v>
      </c>
      <c r="M206" s="74">
        <f t="shared" si="129"/>
        <v>0</v>
      </c>
      <c r="N206" s="19">
        <f t="shared" si="133"/>
        <v>0</v>
      </c>
      <c r="O206" s="20">
        <f t="shared" si="134"/>
        <v>0</v>
      </c>
      <c r="P206" s="21"/>
      <c r="Q206" s="72">
        <f t="shared" si="135"/>
        <v>0</v>
      </c>
    </row>
    <row r="207" spans="1:17" ht="15" thickBot="1" x14ac:dyDescent="0.35">
      <c r="A207" s="111"/>
      <c r="B207" s="344"/>
      <c r="C207" s="308"/>
      <c r="D207" s="346"/>
      <c r="E207" s="120"/>
      <c r="F207" s="128"/>
      <c r="G207" s="75"/>
      <c r="H207" s="76"/>
      <c r="I207" s="77"/>
      <c r="J207" s="231">
        <f t="shared" si="130"/>
        <v>0</v>
      </c>
      <c r="K207" s="78">
        <f t="shared" si="131"/>
        <v>0</v>
      </c>
      <c r="L207" s="79">
        <f t="shared" si="132"/>
        <v>0</v>
      </c>
      <c r="M207" s="80">
        <f t="shared" si="129"/>
        <v>0</v>
      </c>
      <c r="N207" s="81">
        <f t="shared" si="133"/>
        <v>0</v>
      </c>
      <c r="O207" s="82">
        <f t="shared" si="134"/>
        <v>0</v>
      </c>
      <c r="P207" s="83"/>
      <c r="Q207" s="78">
        <f t="shared" si="135"/>
        <v>0</v>
      </c>
    </row>
    <row r="208" spans="1:17" ht="15" thickBot="1" x14ac:dyDescent="0.35">
      <c r="A208" s="111"/>
      <c r="B208" s="341" t="s">
        <v>148</v>
      </c>
      <c r="C208" s="341"/>
      <c r="D208" s="342"/>
      <c r="E208" s="121">
        <f>SUM(E197:E207)</f>
        <v>0</v>
      </c>
      <c r="F208" s="129"/>
      <c r="G208" s="124">
        <f t="shared" ref="G208:O208" si="136">SUM(G197:G207)</f>
        <v>0</v>
      </c>
      <c r="H208" s="89">
        <f t="shared" si="136"/>
        <v>0</v>
      </c>
      <c r="I208" s="89">
        <f t="shared" si="136"/>
        <v>0</v>
      </c>
      <c r="J208" s="116">
        <f t="shared" si="136"/>
        <v>0</v>
      </c>
      <c r="K208" s="84">
        <f t="shared" si="136"/>
        <v>0</v>
      </c>
      <c r="L208" s="84">
        <f t="shared" si="136"/>
        <v>0</v>
      </c>
      <c r="M208" s="85">
        <f t="shared" si="136"/>
        <v>0</v>
      </c>
      <c r="N208" s="90">
        <f t="shared" si="136"/>
        <v>0</v>
      </c>
      <c r="O208" s="91">
        <f t="shared" si="136"/>
        <v>0</v>
      </c>
      <c r="P208" s="86"/>
      <c r="Q208" s="84">
        <f>SUM(Q197:Q207)</f>
        <v>0</v>
      </c>
    </row>
    <row r="209" spans="1:17" x14ac:dyDescent="0.3">
      <c r="A209" s="111"/>
      <c r="B209" s="343" t="s">
        <v>18</v>
      </c>
      <c r="C209" s="307" t="s">
        <v>94</v>
      </c>
      <c r="D209" s="345" t="s">
        <v>42</v>
      </c>
      <c r="E209" s="118"/>
      <c r="F209" s="130"/>
      <c r="G209" s="56"/>
      <c r="H209" s="57"/>
      <c r="I209" s="58"/>
      <c r="J209" s="231">
        <f>SUM(G209:I209)</f>
        <v>0</v>
      </c>
      <c r="K209" s="15">
        <f>E209*J209</f>
        <v>0</v>
      </c>
      <c r="L209" s="17">
        <f>25%*K209</f>
        <v>0</v>
      </c>
      <c r="M209" s="18">
        <f t="shared" ref="M209:M219" si="137">ROUND(SUM(K209:L209),0)</f>
        <v>0</v>
      </c>
      <c r="N209" s="19">
        <f>$N$4*$M209</f>
        <v>0</v>
      </c>
      <c r="O209" s="20">
        <f>$O$4*$M209</f>
        <v>0</v>
      </c>
      <c r="P209" s="21"/>
      <c r="Q209" s="15">
        <f>ROUND(SUM($N209:$P209),0)</f>
        <v>0</v>
      </c>
    </row>
    <row r="210" spans="1:17" x14ac:dyDescent="0.3">
      <c r="A210" s="111"/>
      <c r="B210" s="344"/>
      <c r="C210" s="308"/>
      <c r="D210" s="346"/>
      <c r="E210" s="119"/>
      <c r="F210" s="127"/>
      <c r="G210" s="69"/>
      <c r="H210" s="70"/>
      <c r="I210" s="71"/>
      <c r="J210" s="231">
        <f t="shared" ref="J210:J219" si="138">SUM(G210:I210)</f>
        <v>0</v>
      </c>
      <c r="K210" s="72">
        <f t="shared" ref="K210:K219" si="139">E210*J210</f>
        <v>0</v>
      </c>
      <c r="L210" s="73">
        <f t="shared" ref="L210:L219" si="140">25%*K210</f>
        <v>0</v>
      </c>
      <c r="M210" s="74">
        <f t="shared" si="137"/>
        <v>0</v>
      </c>
      <c r="N210" s="19">
        <f t="shared" ref="N210:N219" si="141">$N$4*$M210</f>
        <v>0</v>
      </c>
      <c r="O210" s="20">
        <f t="shared" ref="O210:O219" si="142">$O$4*$M210</f>
        <v>0</v>
      </c>
      <c r="P210" s="21"/>
      <c r="Q210" s="72">
        <f t="shared" ref="Q210:Q219" si="143">ROUND(SUM($N210:$P210),0)</f>
        <v>0</v>
      </c>
    </row>
    <row r="211" spans="1:17" x14ac:dyDescent="0.3">
      <c r="A211" s="111"/>
      <c r="B211" s="344"/>
      <c r="C211" s="308"/>
      <c r="D211" s="346"/>
      <c r="E211" s="119"/>
      <c r="F211" s="127"/>
      <c r="G211" s="69"/>
      <c r="H211" s="70"/>
      <c r="I211" s="71"/>
      <c r="J211" s="231">
        <f t="shared" si="138"/>
        <v>0</v>
      </c>
      <c r="K211" s="72">
        <f t="shared" si="139"/>
        <v>0</v>
      </c>
      <c r="L211" s="73">
        <f t="shared" si="140"/>
        <v>0</v>
      </c>
      <c r="M211" s="74">
        <f t="shared" si="137"/>
        <v>0</v>
      </c>
      <c r="N211" s="19">
        <f t="shared" si="141"/>
        <v>0</v>
      </c>
      <c r="O211" s="20">
        <f t="shared" si="142"/>
        <v>0</v>
      </c>
      <c r="P211" s="21"/>
      <c r="Q211" s="72">
        <f t="shared" si="143"/>
        <v>0</v>
      </c>
    </row>
    <row r="212" spans="1:17" x14ac:dyDescent="0.3">
      <c r="A212" s="111"/>
      <c r="B212" s="344"/>
      <c r="C212" s="308"/>
      <c r="D212" s="346"/>
      <c r="E212" s="119"/>
      <c r="F212" s="127"/>
      <c r="G212" s="69"/>
      <c r="H212" s="70"/>
      <c r="I212" s="71"/>
      <c r="J212" s="231">
        <f t="shared" si="138"/>
        <v>0</v>
      </c>
      <c r="K212" s="72">
        <f t="shared" si="139"/>
        <v>0</v>
      </c>
      <c r="L212" s="73">
        <f t="shared" si="140"/>
        <v>0</v>
      </c>
      <c r="M212" s="74">
        <f t="shared" si="137"/>
        <v>0</v>
      </c>
      <c r="N212" s="19">
        <f t="shared" si="141"/>
        <v>0</v>
      </c>
      <c r="O212" s="20">
        <f t="shared" si="142"/>
        <v>0</v>
      </c>
      <c r="P212" s="21"/>
      <c r="Q212" s="72">
        <f t="shared" si="143"/>
        <v>0</v>
      </c>
    </row>
    <row r="213" spans="1:17" x14ac:dyDescent="0.3">
      <c r="A213" s="111"/>
      <c r="B213" s="344"/>
      <c r="C213" s="308"/>
      <c r="D213" s="346"/>
      <c r="E213" s="119"/>
      <c r="F213" s="127"/>
      <c r="G213" s="69"/>
      <c r="H213" s="70"/>
      <c r="I213" s="71"/>
      <c r="J213" s="231">
        <f t="shared" si="138"/>
        <v>0</v>
      </c>
      <c r="K213" s="72">
        <f t="shared" si="139"/>
        <v>0</v>
      </c>
      <c r="L213" s="73">
        <f t="shared" si="140"/>
        <v>0</v>
      </c>
      <c r="M213" s="74">
        <f t="shared" si="137"/>
        <v>0</v>
      </c>
      <c r="N213" s="19">
        <f t="shared" si="141"/>
        <v>0</v>
      </c>
      <c r="O213" s="20">
        <f t="shared" si="142"/>
        <v>0</v>
      </c>
      <c r="P213" s="21"/>
      <c r="Q213" s="72">
        <f t="shared" si="143"/>
        <v>0</v>
      </c>
    </row>
    <row r="214" spans="1:17" x14ac:dyDescent="0.3">
      <c r="A214" s="111"/>
      <c r="B214" s="344"/>
      <c r="C214" s="308"/>
      <c r="D214" s="346"/>
      <c r="E214" s="119"/>
      <c r="F214" s="127"/>
      <c r="G214" s="69"/>
      <c r="H214" s="70"/>
      <c r="I214" s="71"/>
      <c r="J214" s="231">
        <f t="shared" si="138"/>
        <v>0</v>
      </c>
      <c r="K214" s="72">
        <f t="shared" si="139"/>
        <v>0</v>
      </c>
      <c r="L214" s="73">
        <f t="shared" si="140"/>
        <v>0</v>
      </c>
      <c r="M214" s="74">
        <f t="shared" si="137"/>
        <v>0</v>
      </c>
      <c r="N214" s="19">
        <f t="shared" si="141"/>
        <v>0</v>
      </c>
      <c r="O214" s="20">
        <f t="shared" si="142"/>
        <v>0</v>
      </c>
      <c r="P214" s="21"/>
      <c r="Q214" s="72">
        <f t="shared" si="143"/>
        <v>0</v>
      </c>
    </row>
    <row r="215" spans="1:17" x14ac:dyDescent="0.3">
      <c r="A215" s="111"/>
      <c r="B215" s="344"/>
      <c r="C215" s="308"/>
      <c r="D215" s="346"/>
      <c r="E215" s="119"/>
      <c r="F215" s="127"/>
      <c r="G215" s="69"/>
      <c r="H215" s="70"/>
      <c r="I215" s="71"/>
      <c r="J215" s="231">
        <f t="shared" si="138"/>
        <v>0</v>
      </c>
      <c r="K215" s="72">
        <f t="shared" si="139"/>
        <v>0</v>
      </c>
      <c r="L215" s="73">
        <f t="shared" si="140"/>
        <v>0</v>
      </c>
      <c r="M215" s="74">
        <f t="shared" si="137"/>
        <v>0</v>
      </c>
      <c r="N215" s="19">
        <f t="shared" si="141"/>
        <v>0</v>
      </c>
      <c r="O215" s="20">
        <f t="shared" si="142"/>
        <v>0</v>
      </c>
      <c r="P215" s="21"/>
      <c r="Q215" s="72">
        <f t="shared" si="143"/>
        <v>0</v>
      </c>
    </row>
    <row r="216" spans="1:17" x14ac:dyDescent="0.3">
      <c r="A216" s="111"/>
      <c r="B216" s="344"/>
      <c r="C216" s="308"/>
      <c r="D216" s="346"/>
      <c r="E216" s="119"/>
      <c r="F216" s="127"/>
      <c r="G216" s="69"/>
      <c r="H216" s="70"/>
      <c r="I216" s="71"/>
      <c r="J216" s="231">
        <f t="shared" si="138"/>
        <v>0</v>
      </c>
      <c r="K216" s="72">
        <f t="shared" si="139"/>
        <v>0</v>
      </c>
      <c r="L216" s="73">
        <f t="shared" si="140"/>
        <v>0</v>
      </c>
      <c r="M216" s="74">
        <f t="shared" si="137"/>
        <v>0</v>
      </c>
      <c r="N216" s="19">
        <f t="shared" si="141"/>
        <v>0</v>
      </c>
      <c r="O216" s="20">
        <f t="shared" si="142"/>
        <v>0</v>
      </c>
      <c r="P216" s="21"/>
      <c r="Q216" s="72">
        <f t="shared" si="143"/>
        <v>0</v>
      </c>
    </row>
    <row r="217" spans="1:17" x14ac:dyDescent="0.3">
      <c r="A217" s="111"/>
      <c r="B217" s="344"/>
      <c r="C217" s="308"/>
      <c r="D217" s="346"/>
      <c r="E217" s="119"/>
      <c r="F217" s="127"/>
      <c r="G217" s="69"/>
      <c r="H217" s="70"/>
      <c r="I217" s="71"/>
      <c r="J217" s="231">
        <f t="shared" si="138"/>
        <v>0</v>
      </c>
      <c r="K217" s="72">
        <f t="shared" si="139"/>
        <v>0</v>
      </c>
      <c r="L217" s="73">
        <f t="shared" si="140"/>
        <v>0</v>
      </c>
      <c r="M217" s="74">
        <f t="shared" si="137"/>
        <v>0</v>
      </c>
      <c r="N217" s="19">
        <f t="shared" si="141"/>
        <v>0</v>
      </c>
      <c r="O217" s="20">
        <f t="shared" si="142"/>
        <v>0</v>
      </c>
      <c r="P217" s="21"/>
      <c r="Q217" s="72">
        <f t="shared" si="143"/>
        <v>0</v>
      </c>
    </row>
    <row r="218" spans="1:17" x14ac:dyDescent="0.3">
      <c r="A218" s="111"/>
      <c r="B218" s="344"/>
      <c r="C218" s="308"/>
      <c r="D218" s="346"/>
      <c r="E218" s="119"/>
      <c r="F218" s="127"/>
      <c r="G218" s="69"/>
      <c r="H218" s="70"/>
      <c r="I218" s="71"/>
      <c r="J218" s="231">
        <f t="shared" si="138"/>
        <v>0</v>
      </c>
      <c r="K218" s="72">
        <f t="shared" si="139"/>
        <v>0</v>
      </c>
      <c r="L218" s="73">
        <f t="shared" si="140"/>
        <v>0</v>
      </c>
      <c r="M218" s="74">
        <f t="shared" si="137"/>
        <v>0</v>
      </c>
      <c r="N218" s="19">
        <f t="shared" si="141"/>
        <v>0</v>
      </c>
      <c r="O218" s="20">
        <f t="shared" si="142"/>
        <v>0</v>
      </c>
      <c r="P218" s="21"/>
      <c r="Q218" s="72">
        <f t="shared" si="143"/>
        <v>0</v>
      </c>
    </row>
    <row r="219" spans="1:17" ht="15" thickBot="1" x14ac:dyDescent="0.35">
      <c r="A219" s="111"/>
      <c r="B219" s="344"/>
      <c r="C219" s="308"/>
      <c r="D219" s="346"/>
      <c r="E219" s="120"/>
      <c r="F219" s="128"/>
      <c r="G219" s="75"/>
      <c r="H219" s="76"/>
      <c r="I219" s="77"/>
      <c r="J219" s="231">
        <f t="shared" si="138"/>
        <v>0</v>
      </c>
      <c r="K219" s="78">
        <f t="shared" si="139"/>
        <v>0</v>
      </c>
      <c r="L219" s="79">
        <f t="shared" si="140"/>
        <v>0</v>
      </c>
      <c r="M219" s="80">
        <f t="shared" si="137"/>
        <v>0</v>
      </c>
      <c r="N219" s="81">
        <f t="shared" si="141"/>
        <v>0</v>
      </c>
      <c r="O219" s="82">
        <f t="shared" si="142"/>
        <v>0</v>
      </c>
      <c r="P219" s="83"/>
      <c r="Q219" s="78">
        <f t="shared" si="143"/>
        <v>0</v>
      </c>
    </row>
    <row r="220" spans="1:17" ht="15" thickBot="1" x14ac:dyDescent="0.35">
      <c r="A220" s="111"/>
      <c r="B220" s="341" t="s">
        <v>149</v>
      </c>
      <c r="C220" s="341"/>
      <c r="D220" s="342"/>
      <c r="E220" s="121">
        <f>SUM(E209:E219)</f>
        <v>0</v>
      </c>
      <c r="F220" s="129"/>
      <c r="G220" s="124">
        <f t="shared" ref="G220:O220" si="144">SUM(G209:G219)</f>
        <v>0</v>
      </c>
      <c r="H220" s="89">
        <f t="shared" si="144"/>
        <v>0</v>
      </c>
      <c r="I220" s="89">
        <f t="shared" si="144"/>
        <v>0</v>
      </c>
      <c r="J220" s="116">
        <f t="shared" si="144"/>
        <v>0</v>
      </c>
      <c r="K220" s="84">
        <f t="shared" si="144"/>
        <v>0</v>
      </c>
      <c r="L220" s="84">
        <f t="shared" si="144"/>
        <v>0</v>
      </c>
      <c r="M220" s="85">
        <f t="shared" si="144"/>
        <v>0</v>
      </c>
      <c r="N220" s="90">
        <f t="shared" si="144"/>
        <v>0</v>
      </c>
      <c r="O220" s="91">
        <f t="shared" si="144"/>
        <v>0</v>
      </c>
      <c r="P220" s="86"/>
      <c r="Q220" s="84">
        <f>SUM(Q209:Q219)</f>
        <v>0</v>
      </c>
    </row>
    <row r="221" spans="1:17" x14ac:dyDescent="0.3">
      <c r="A221" s="111"/>
      <c r="B221" s="343" t="s">
        <v>19</v>
      </c>
      <c r="C221" s="307" t="s">
        <v>95</v>
      </c>
      <c r="D221" s="345" t="s">
        <v>96</v>
      </c>
      <c r="E221" s="118"/>
      <c r="F221" s="130"/>
      <c r="G221" s="56"/>
      <c r="H221" s="57"/>
      <c r="I221" s="58"/>
      <c r="J221" s="231">
        <f>SUM(G221:I221)</f>
        <v>0</v>
      </c>
      <c r="K221" s="15">
        <f>E221*J221</f>
        <v>0</v>
      </c>
      <c r="L221" s="17">
        <f>25%*K221</f>
        <v>0</v>
      </c>
      <c r="M221" s="18">
        <f t="shared" ref="M221:M231" si="145">ROUND(SUM(K221:L221),0)</f>
        <v>0</v>
      </c>
      <c r="N221" s="19">
        <f>$N$4*$M221</f>
        <v>0</v>
      </c>
      <c r="O221" s="20">
        <f>$O$4*$M221</f>
        <v>0</v>
      </c>
      <c r="P221" s="21"/>
      <c r="Q221" s="15">
        <f>ROUND(SUM($N221:$P221),0)</f>
        <v>0</v>
      </c>
    </row>
    <row r="222" spans="1:17" x14ac:dyDescent="0.3">
      <c r="A222" s="111"/>
      <c r="B222" s="344"/>
      <c r="C222" s="308"/>
      <c r="D222" s="346"/>
      <c r="E222" s="119"/>
      <c r="F222" s="127"/>
      <c r="G222" s="69"/>
      <c r="H222" s="70"/>
      <c r="I222" s="71"/>
      <c r="J222" s="231">
        <f t="shared" ref="J222:J231" si="146">SUM(G222:I222)</f>
        <v>0</v>
      </c>
      <c r="K222" s="72">
        <f t="shared" ref="K222:K231" si="147">E222*J222</f>
        <v>0</v>
      </c>
      <c r="L222" s="73">
        <f t="shared" ref="L222:L231" si="148">25%*K222</f>
        <v>0</v>
      </c>
      <c r="M222" s="74">
        <f t="shared" si="145"/>
        <v>0</v>
      </c>
      <c r="N222" s="19">
        <f t="shared" ref="N222:N231" si="149">$N$4*$M222</f>
        <v>0</v>
      </c>
      <c r="O222" s="20">
        <f t="shared" ref="O222:O231" si="150">$O$4*$M222</f>
        <v>0</v>
      </c>
      <c r="P222" s="21"/>
      <c r="Q222" s="72">
        <f t="shared" ref="Q222:Q231" si="151">ROUND(SUM($N222:$P222),0)</f>
        <v>0</v>
      </c>
    </row>
    <row r="223" spans="1:17" x14ac:dyDescent="0.3">
      <c r="A223" s="111"/>
      <c r="B223" s="344"/>
      <c r="C223" s="308"/>
      <c r="D223" s="346"/>
      <c r="E223" s="119"/>
      <c r="F223" s="127"/>
      <c r="G223" s="69"/>
      <c r="H223" s="70"/>
      <c r="I223" s="71"/>
      <c r="J223" s="231">
        <f t="shared" si="146"/>
        <v>0</v>
      </c>
      <c r="K223" s="72">
        <f t="shared" si="147"/>
        <v>0</v>
      </c>
      <c r="L223" s="73">
        <f t="shared" si="148"/>
        <v>0</v>
      </c>
      <c r="M223" s="74">
        <f t="shared" si="145"/>
        <v>0</v>
      </c>
      <c r="N223" s="19">
        <f t="shared" si="149"/>
        <v>0</v>
      </c>
      <c r="O223" s="20">
        <f t="shared" si="150"/>
        <v>0</v>
      </c>
      <c r="P223" s="21"/>
      <c r="Q223" s="72">
        <f t="shared" si="151"/>
        <v>0</v>
      </c>
    </row>
    <row r="224" spans="1:17" x14ac:dyDescent="0.3">
      <c r="A224" s="111"/>
      <c r="B224" s="344"/>
      <c r="C224" s="308"/>
      <c r="D224" s="346"/>
      <c r="E224" s="119"/>
      <c r="F224" s="127"/>
      <c r="G224" s="69"/>
      <c r="H224" s="70"/>
      <c r="I224" s="71"/>
      <c r="J224" s="231">
        <f t="shared" si="146"/>
        <v>0</v>
      </c>
      <c r="K224" s="72">
        <f t="shared" si="147"/>
        <v>0</v>
      </c>
      <c r="L224" s="73">
        <f t="shared" si="148"/>
        <v>0</v>
      </c>
      <c r="M224" s="74">
        <f t="shared" si="145"/>
        <v>0</v>
      </c>
      <c r="N224" s="19">
        <f t="shared" si="149"/>
        <v>0</v>
      </c>
      <c r="O224" s="20">
        <f t="shared" si="150"/>
        <v>0</v>
      </c>
      <c r="P224" s="21"/>
      <c r="Q224" s="72">
        <f t="shared" si="151"/>
        <v>0</v>
      </c>
    </row>
    <row r="225" spans="1:17" x14ac:dyDescent="0.3">
      <c r="A225" s="111"/>
      <c r="B225" s="344"/>
      <c r="C225" s="308"/>
      <c r="D225" s="346"/>
      <c r="E225" s="119"/>
      <c r="F225" s="127"/>
      <c r="G225" s="69"/>
      <c r="H225" s="70"/>
      <c r="I225" s="71"/>
      <c r="J225" s="231">
        <f t="shared" si="146"/>
        <v>0</v>
      </c>
      <c r="K225" s="72">
        <f t="shared" si="147"/>
        <v>0</v>
      </c>
      <c r="L225" s="73">
        <f t="shared" si="148"/>
        <v>0</v>
      </c>
      <c r="M225" s="74">
        <f t="shared" si="145"/>
        <v>0</v>
      </c>
      <c r="N225" s="19">
        <f t="shared" si="149"/>
        <v>0</v>
      </c>
      <c r="O225" s="20">
        <f t="shared" si="150"/>
        <v>0</v>
      </c>
      <c r="P225" s="21"/>
      <c r="Q225" s="72">
        <f t="shared" si="151"/>
        <v>0</v>
      </c>
    </row>
    <row r="226" spans="1:17" x14ac:dyDescent="0.3">
      <c r="A226" s="111"/>
      <c r="B226" s="344"/>
      <c r="C226" s="308"/>
      <c r="D226" s="346"/>
      <c r="E226" s="119"/>
      <c r="F226" s="127"/>
      <c r="G226" s="69"/>
      <c r="H226" s="70"/>
      <c r="I226" s="71"/>
      <c r="J226" s="231">
        <f t="shared" si="146"/>
        <v>0</v>
      </c>
      <c r="K226" s="72">
        <f t="shared" si="147"/>
        <v>0</v>
      </c>
      <c r="L226" s="73">
        <f t="shared" si="148"/>
        <v>0</v>
      </c>
      <c r="M226" s="74">
        <f t="shared" si="145"/>
        <v>0</v>
      </c>
      <c r="N226" s="19">
        <f t="shared" si="149"/>
        <v>0</v>
      </c>
      <c r="O226" s="20">
        <f t="shared" si="150"/>
        <v>0</v>
      </c>
      <c r="P226" s="21"/>
      <c r="Q226" s="72">
        <f t="shared" si="151"/>
        <v>0</v>
      </c>
    </row>
    <row r="227" spans="1:17" x14ac:dyDescent="0.3">
      <c r="A227" s="111"/>
      <c r="B227" s="344"/>
      <c r="C227" s="308"/>
      <c r="D227" s="346"/>
      <c r="E227" s="119"/>
      <c r="F227" s="127"/>
      <c r="G227" s="69"/>
      <c r="H227" s="70"/>
      <c r="I227" s="71"/>
      <c r="J227" s="231">
        <f t="shared" si="146"/>
        <v>0</v>
      </c>
      <c r="K227" s="72">
        <f t="shared" si="147"/>
        <v>0</v>
      </c>
      <c r="L227" s="73">
        <f t="shared" si="148"/>
        <v>0</v>
      </c>
      <c r="M227" s="74">
        <f t="shared" si="145"/>
        <v>0</v>
      </c>
      <c r="N227" s="19">
        <f t="shared" si="149"/>
        <v>0</v>
      </c>
      <c r="O227" s="20">
        <f t="shared" si="150"/>
        <v>0</v>
      </c>
      <c r="P227" s="21"/>
      <c r="Q227" s="72">
        <f t="shared" si="151"/>
        <v>0</v>
      </c>
    </row>
    <row r="228" spans="1:17" x14ac:dyDescent="0.3">
      <c r="A228" s="111"/>
      <c r="B228" s="344"/>
      <c r="C228" s="308"/>
      <c r="D228" s="346"/>
      <c r="E228" s="119"/>
      <c r="F228" s="127"/>
      <c r="G228" s="69"/>
      <c r="H228" s="70"/>
      <c r="I228" s="71"/>
      <c r="J228" s="231">
        <f t="shared" si="146"/>
        <v>0</v>
      </c>
      <c r="K228" s="72">
        <f t="shared" si="147"/>
        <v>0</v>
      </c>
      <c r="L228" s="73">
        <f t="shared" si="148"/>
        <v>0</v>
      </c>
      <c r="M228" s="74">
        <f t="shared" si="145"/>
        <v>0</v>
      </c>
      <c r="N228" s="19">
        <f t="shared" si="149"/>
        <v>0</v>
      </c>
      <c r="O228" s="20">
        <f t="shared" si="150"/>
        <v>0</v>
      </c>
      <c r="P228" s="21"/>
      <c r="Q228" s="72">
        <f t="shared" si="151"/>
        <v>0</v>
      </c>
    </row>
    <row r="229" spans="1:17" x14ac:dyDescent="0.3">
      <c r="A229" s="111"/>
      <c r="B229" s="344"/>
      <c r="C229" s="308"/>
      <c r="D229" s="346"/>
      <c r="E229" s="119"/>
      <c r="F229" s="127"/>
      <c r="G229" s="69"/>
      <c r="H229" s="70"/>
      <c r="I229" s="71"/>
      <c r="J229" s="231">
        <f t="shared" si="146"/>
        <v>0</v>
      </c>
      <c r="K229" s="72">
        <f t="shared" si="147"/>
        <v>0</v>
      </c>
      <c r="L229" s="73">
        <f t="shared" si="148"/>
        <v>0</v>
      </c>
      <c r="M229" s="74">
        <f t="shared" si="145"/>
        <v>0</v>
      </c>
      <c r="N229" s="19">
        <f t="shared" si="149"/>
        <v>0</v>
      </c>
      <c r="O229" s="20">
        <f t="shared" si="150"/>
        <v>0</v>
      </c>
      <c r="P229" s="21"/>
      <c r="Q229" s="72">
        <f t="shared" si="151"/>
        <v>0</v>
      </c>
    </row>
    <row r="230" spans="1:17" x14ac:dyDescent="0.3">
      <c r="A230" s="111"/>
      <c r="B230" s="344"/>
      <c r="C230" s="308"/>
      <c r="D230" s="346"/>
      <c r="E230" s="119"/>
      <c r="F230" s="127"/>
      <c r="G230" s="69"/>
      <c r="H230" s="70"/>
      <c r="I230" s="71"/>
      <c r="J230" s="231">
        <f t="shared" si="146"/>
        <v>0</v>
      </c>
      <c r="K230" s="72">
        <f t="shared" si="147"/>
        <v>0</v>
      </c>
      <c r="L230" s="73">
        <f t="shared" si="148"/>
        <v>0</v>
      </c>
      <c r="M230" s="74">
        <f t="shared" si="145"/>
        <v>0</v>
      </c>
      <c r="N230" s="19">
        <f t="shared" si="149"/>
        <v>0</v>
      </c>
      <c r="O230" s="20">
        <f t="shared" si="150"/>
        <v>0</v>
      </c>
      <c r="P230" s="21"/>
      <c r="Q230" s="72">
        <f t="shared" si="151"/>
        <v>0</v>
      </c>
    </row>
    <row r="231" spans="1:17" ht="15" thickBot="1" x14ac:dyDescent="0.35">
      <c r="A231" s="111"/>
      <c r="B231" s="344"/>
      <c r="C231" s="308"/>
      <c r="D231" s="346"/>
      <c r="E231" s="120"/>
      <c r="F231" s="128"/>
      <c r="G231" s="75"/>
      <c r="H231" s="76"/>
      <c r="I231" s="77"/>
      <c r="J231" s="231">
        <f t="shared" si="146"/>
        <v>0</v>
      </c>
      <c r="K231" s="78">
        <f t="shared" si="147"/>
        <v>0</v>
      </c>
      <c r="L231" s="79">
        <f t="shared" si="148"/>
        <v>0</v>
      </c>
      <c r="M231" s="80">
        <f t="shared" si="145"/>
        <v>0</v>
      </c>
      <c r="N231" s="81">
        <f t="shared" si="149"/>
        <v>0</v>
      </c>
      <c r="O231" s="82">
        <f t="shared" si="150"/>
        <v>0</v>
      </c>
      <c r="P231" s="83"/>
      <c r="Q231" s="78">
        <f t="shared" si="151"/>
        <v>0</v>
      </c>
    </row>
    <row r="232" spans="1:17" ht="15" thickBot="1" x14ac:dyDescent="0.35">
      <c r="A232" s="111"/>
      <c r="B232" s="341" t="s">
        <v>150</v>
      </c>
      <c r="C232" s="341"/>
      <c r="D232" s="342"/>
      <c r="E232" s="121">
        <f>SUM(E221:E231)</f>
        <v>0</v>
      </c>
      <c r="F232" s="129"/>
      <c r="G232" s="124">
        <f t="shared" ref="G232:O232" si="152">SUM(G221:G231)</f>
        <v>0</v>
      </c>
      <c r="H232" s="89">
        <f t="shared" si="152"/>
        <v>0</v>
      </c>
      <c r="I232" s="89">
        <f t="shared" si="152"/>
        <v>0</v>
      </c>
      <c r="J232" s="116">
        <f t="shared" si="152"/>
        <v>0</v>
      </c>
      <c r="K232" s="84">
        <f t="shared" si="152"/>
        <v>0</v>
      </c>
      <c r="L232" s="84">
        <f t="shared" si="152"/>
        <v>0</v>
      </c>
      <c r="M232" s="85">
        <f t="shared" si="152"/>
        <v>0</v>
      </c>
      <c r="N232" s="90">
        <f t="shared" si="152"/>
        <v>0</v>
      </c>
      <c r="O232" s="91">
        <f t="shared" si="152"/>
        <v>0</v>
      </c>
      <c r="P232" s="86"/>
      <c r="Q232" s="84">
        <f>SUM(Q221:Q231)</f>
        <v>0</v>
      </c>
    </row>
    <row r="233" spans="1:17" x14ac:dyDescent="0.3">
      <c r="A233" s="111"/>
      <c r="B233" s="343" t="s">
        <v>20</v>
      </c>
      <c r="C233" s="307" t="s">
        <v>97</v>
      </c>
      <c r="D233" s="345" t="s">
        <v>98</v>
      </c>
      <c r="E233" s="118"/>
      <c r="F233" s="130"/>
      <c r="G233" s="56"/>
      <c r="H233" s="57"/>
      <c r="I233" s="58"/>
      <c r="J233" s="231">
        <f>SUM(G233:I233)</f>
        <v>0</v>
      </c>
      <c r="K233" s="15">
        <f>E233*J233</f>
        <v>0</v>
      </c>
      <c r="L233" s="17">
        <f>25%*K233</f>
        <v>0</v>
      </c>
      <c r="M233" s="18">
        <f t="shared" ref="M233:M243" si="153">ROUND(SUM(K233:L233),0)</f>
        <v>0</v>
      </c>
      <c r="N233" s="19">
        <f>$N$4*$M233</f>
        <v>0</v>
      </c>
      <c r="O233" s="20">
        <f>$O$4*$M233</f>
        <v>0</v>
      </c>
      <c r="P233" s="21"/>
      <c r="Q233" s="15">
        <f>ROUND(SUM($N233:$P233),0)</f>
        <v>0</v>
      </c>
    </row>
    <row r="234" spans="1:17" x14ac:dyDescent="0.3">
      <c r="A234" s="111"/>
      <c r="B234" s="344"/>
      <c r="C234" s="308"/>
      <c r="D234" s="346"/>
      <c r="E234" s="119"/>
      <c r="F234" s="127"/>
      <c r="G234" s="69"/>
      <c r="H234" s="70"/>
      <c r="I234" s="71"/>
      <c r="J234" s="231">
        <f t="shared" ref="J234:J243" si="154">SUM(G234:I234)</f>
        <v>0</v>
      </c>
      <c r="K234" s="72">
        <f t="shared" ref="K234:K243" si="155">E234*J234</f>
        <v>0</v>
      </c>
      <c r="L234" s="73">
        <f t="shared" ref="L234:L243" si="156">25%*K234</f>
        <v>0</v>
      </c>
      <c r="M234" s="74">
        <f t="shared" si="153"/>
        <v>0</v>
      </c>
      <c r="N234" s="19">
        <f t="shared" ref="N234:N243" si="157">$N$4*$M234</f>
        <v>0</v>
      </c>
      <c r="O234" s="20">
        <f t="shared" ref="O234:O243" si="158">$O$4*$M234</f>
        <v>0</v>
      </c>
      <c r="P234" s="21"/>
      <c r="Q234" s="72">
        <f t="shared" ref="Q234:Q243" si="159">ROUND(SUM($N234:$P234),0)</f>
        <v>0</v>
      </c>
    </row>
    <row r="235" spans="1:17" x14ac:dyDescent="0.3">
      <c r="A235" s="111"/>
      <c r="B235" s="344"/>
      <c r="C235" s="308"/>
      <c r="D235" s="346"/>
      <c r="E235" s="119"/>
      <c r="F235" s="127"/>
      <c r="G235" s="69"/>
      <c r="H235" s="70"/>
      <c r="I235" s="71"/>
      <c r="J235" s="231">
        <f t="shared" si="154"/>
        <v>0</v>
      </c>
      <c r="K235" s="72">
        <f t="shared" si="155"/>
        <v>0</v>
      </c>
      <c r="L235" s="73">
        <f t="shared" si="156"/>
        <v>0</v>
      </c>
      <c r="M235" s="74">
        <f t="shared" si="153"/>
        <v>0</v>
      </c>
      <c r="N235" s="19">
        <f t="shared" si="157"/>
        <v>0</v>
      </c>
      <c r="O235" s="20">
        <f t="shared" si="158"/>
        <v>0</v>
      </c>
      <c r="P235" s="21"/>
      <c r="Q235" s="72">
        <f t="shared" si="159"/>
        <v>0</v>
      </c>
    </row>
    <row r="236" spans="1:17" x14ac:dyDescent="0.3">
      <c r="A236" s="111"/>
      <c r="B236" s="344"/>
      <c r="C236" s="308"/>
      <c r="D236" s="346"/>
      <c r="E236" s="119"/>
      <c r="F236" s="127"/>
      <c r="G236" s="69"/>
      <c r="H236" s="70"/>
      <c r="I236" s="71"/>
      <c r="J236" s="231">
        <f t="shared" si="154"/>
        <v>0</v>
      </c>
      <c r="K236" s="72">
        <f t="shared" si="155"/>
        <v>0</v>
      </c>
      <c r="L236" s="73">
        <f t="shared" si="156"/>
        <v>0</v>
      </c>
      <c r="M236" s="74">
        <f t="shared" si="153"/>
        <v>0</v>
      </c>
      <c r="N236" s="19">
        <f t="shared" si="157"/>
        <v>0</v>
      </c>
      <c r="O236" s="20">
        <f t="shared" si="158"/>
        <v>0</v>
      </c>
      <c r="P236" s="21"/>
      <c r="Q236" s="72">
        <f t="shared" si="159"/>
        <v>0</v>
      </c>
    </row>
    <row r="237" spans="1:17" x14ac:dyDescent="0.3">
      <c r="A237" s="111"/>
      <c r="B237" s="344"/>
      <c r="C237" s="308"/>
      <c r="D237" s="346"/>
      <c r="E237" s="119"/>
      <c r="F237" s="127"/>
      <c r="G237" s="69"/>
      <c r="H237" s="70"/>
      <c r="I237" s="71"/>
      <c r="J237" s="231">
        <f t="shared" si="154"/>
        <v>0</v>
      </c>
      <c r="K237" s="72">
        <f t="shared" si="155"/>
        <v>0</v>
      </c>
      <c r="L237" s="73">
        <f t="shared" si="156"/>
        <v>0</v>
      </c>
      <c r="M237" s="74">
        <f t="shared" si="153"/>
        <v>0</v>
      </c>
      <c r="N237" s="19">
        <f t="shared" si="157"/>
        <v>0</v>
      </c>
      <c r="O237" s="20">
        <f t="shared" si="158"/>
        <v>0</v>
      </c>
      <c r="P237" s="21"/>
      <c r="Q237" s="72">
        <f t="shared" si="159"/>
        <v>0</v>
      </c>
    </row>
    <row r="238" spans="1:17" x14ac:dyDescent="0.3">
      <c r="A238" s="111"/>
      <c r="B238" s="344"/>
      <c r="C238" s="308"/>
      <c r="D238" s="346"/>
      <c r="E238" s="119"/>
      <c r="F238" s="127"/>
      <c r="G238" s="69"/>
      <c r="H238" s="70"/>
      <c r="I238" s="71"/>
      <c r="J238" s="231">
        <f t="shared" si="154"/>
        <v>0</v>
      </c>
      <c r="K238" s="72">
        <f t="shared" si="155"/>
        <v>0</v>
      </c>
      <c r="L238" s="73">
        <f t="shared" si="156"/>
        <v>0</v>
      </c>
      <c r="M238" s="74">
        <f t="shared" si="153"/>
        <v>0</v>
      </c>
      <c r="N238" s="19">
        <f t="shared" si="157"/>
        <v>0</v>
      </c>
      <c r="O238" s="20">
        <f t="shared" si="158"/>
        <v>0</v>
      </c>
      <c r="P238" s="21"/>
      <c r="Q238" s="72">
        <f t="shared" si="159"/>
        <v>0</v>
      </c>
    </row>
    <row r="239" spans="1:17" x14ac:dyDescent="0.3">
      <c r="A239" s="111"/>
      <c r="B239" s="344"/>
      <c r="C239" s="308"/>
      <c r="D239" s="346"/>
      <c r="E239" s="119"/>
      <c r="F239" s="127"/>
      <c r="G239" s="69"/>
      <c r="H239" s="70"/>
      <c r="I239" s="71"/>
      <c r="J239" s="231">
        <f t="shared" si="154"/>
        <v>0</v>
      </c>
      <c r="K239" s="72">
        <f t="shared" si="155"/>
        <v>0</v>
      </c>
      <c r="L239" s="73">
        <f t="shared" si="156"/>
        <v>0</v>
      </c>
      <c r="M239" s="74">
        <f t="shared" si="153"/>
        <v>0</v>
      </c>
      <c r="N239" s="19">
        <f t="shared" si="157"/>
        <v>0</v>
      </c>
      <c r="O239" s="20">
        <f t="shared" si="158"/>
        <v>0</v>
      </c>
      <c r="P239" s="21"/>
      <c r="Q239" s="72">
        <f t="shared" si="159"/>
        <v>0</v>
      </c>
    </row>
    <row r="240" spans="1:17" x14ac:dyDescent="0.3">
      <c r="A240" s="111"/>
      <c r="B240" s="344"/>
      <c r="C240" s="308"/>
      <c r="D240" s="346"/>
      <c r="E240" s="119"/>
      <c r="F240" s="127"/>
      <c r="G240" s="69"/>
      <c r="H240" s="70"/>
      <c r="I240" s="71"/>
      <c r="J240" s="231">
        <f t="shared" si="154"/>
        <v>0</v>
      </c>
      <c r="K240" s="72">
        <f t="shared" si="155"/>
        <v>0</v>
      </c>
      <c r="L240" s="73">
        <f t="shared" si="156"/>
        <v>0</v>
      </c>
      <c r="M240" s="74">
        <f t="shared" si="153"/>
        <v>0</v>
      </c>
      <c r="N240" s="19">
        <f t="shared" si="157"/>
        <v>0</v>
      </c>
      <c r="O240" s="20">
        <f t="shared" si="158"/>
        <v>0</v>
      </c>
      <c r="P240" s="21"/>
      <c r="Q240" s="72">
        <f t="shared" si="159"/>
        <v>0</v>
      </c>
    </row>
    <row r="241" spans="1:17" x14ac:dyDescent="0.3">
      <c r="A241" s="111"/>
      <c r="B241" s="344"/>
      <c r="C241" s="308"/>
      <c r="D241" s="346"/>
      <c r="E241" s="119"/>
      <c r="F241" s="127"/>
      <c r="G241" s="69"/>
      <c r="H241" s="70"/>
      <c r="I241" s="71"/>
      <c r="J241" s="231">
        <f t="shared" si="154"/>
        <v>0</v>
      </c>
      <c r="K241" s="72">
        <f t="shared" si="155"/>
        <v>0</v>
      </c>
      <c r="L241" s="73">
        <f t="shared" si="156"/>
        <v>0</v>
      </c>
      <c r="M241" s="74">
        <f t="shared" si="153"/>
        <v>0</v>
      </c>
      <c r="N241" s="19">
        <f t="shared" si="157"/>
        <v>0</v>
      </c>
      <c r="O241" s="20">
        <f t="shared" si="158"/>
        <v>0</v>
      </c>
      <c r="P241" s="21"/>
      <c r="Q241" s="72">
        <f t="shared" si="159"/>
        <v>0</v>
      </c>
    </row>
    <row r="242" spans="1:17" x14ac:dyDescent="0.3">
      <c r="A242" s="111"/>
      <c r="B242" s="344"/>
      <c r="C242" s="308"/>
      <c r="D242" s="346"/>
      <c r="E242" s="119"/>
      <c r="F242" s="127"/>
      <c r="G242" s="69"/>
      <c r="H242" s="70"/>
      <c r="I242" s="71"/>
      <c r="J242" s="231">
        <f t="shared" si="154"/>
        <v>0</v>
      </c>
      <c r="K242" s="72">
        <f t="shared" si="155"/>
        <v>0</v>
      </c>
      <c r="L242" s="73">
        <f t="shared" si="156"/>
        <v>0</v>
      </c>
      <c r="M242" s="74">
        <f t="shared" si="153"/>
        <v>0</v>
      </c>
      <c r="N242" s="19">
        <f t="shared" si="157"/>
        <v>0</v>
      </c>
      <c r="O242" s="20">
        <f t="shared" si="158"/>
        <v>0</v>
      </c>
      <c r="P242" s="21"/>
      <c r="Q242" s="72">
        <f t="shared" si="159"/>
        <v>0</v>
      </c>
    </row>
    <row r="243" spans="1:17" ht="15" thickBot="1" x14ac:dyDescent="0.35">
      <c r="A243" s="111"/>
      <c r="B243" s="344"/>
      <c r="C243" s="308"/>
      <c r="D243" s="346"/>
      <c r="E243" s="120"/>
      <c r="F243" s="128"/>
      <c r="G243" s="75"/>
      <c r="H243" s="76"/>
      <c r="I243" s="77"/>
      <c r="J243" s="231">
        <f t="shared" si="154"/>
        <v>0</v>
      </c>
      <c r="K243" s="78">
        <f t="shared" si="155"/>
        <v>0</v>
      </c>
      <c r="L243" s="79">
        <f t="shared" si="156"/>
        <v>0</v>
      </c>
      <c r="M243" s="80">
        <f t="shared" si="153"/>
        <v>0</v>
      </c>
      <c r="N243" s="81">
        <f t="shared" si="157"/>
        <v>0</v>
      </c>
      <c r="O243" s="82">
        <f t="shared" si="158"/>
        <v>0</v>
      </c>
      <c r="P243" s="83"/>
      <c r="Q243" s="78">
        <f t="shared" si="159"/>
        <v>0</v>
      </c>
    </row>
    <row r="244" spans="1:17" ht="15" thickBot="1" x14ac:dyDescent="0.35">
      <c r="A244" s="111"/>
      <c r="B244" s="341" t="s">
        <v>151</v>
      </c>
      <c r="C244" s="341"/>
      <c r="D244" s="342"/>
      <c r="E244" s="121">
        <f>SUM(E233:E243)</f>
        <v>0</v>
      </c>
      <c r="F244" s="129"/>
      <c r="G244" s="124">
        <f t="shared" ref="G244:O244" si="160">SUM(G233:G243)</f>
        <v>0</v>
      </c>
      <c r="H244" s="89">
        <f t="shared" si="160"/>
        <v>0</v>
      </c>
      <c r="I244" s="89">
        <f t="shared" si="160"/>
        <v>0</v>
      </c>
      <c r="J244" s="116">
        <f t="shared" si="160"/>
        <v>0</v>
      </c>
      <c r="K244" s="84">
        <f t="shared" si="160"/>
        <v>0</v>
      </c>
      <c r="L244" s="84">
        <f t="shared" si="160"/>
        <v>0</v>
      </c>
      <c r="M244" s="85">
        <f t="shared" si="160"/>
        <v>0</v>
      </c>
      <c r="N244" s="90">
        <f t="shared" si="160"/>
        <v>0</v>
      </c>
      <c r="O244" s="91">
        <f t="shared" si="160"/>
        <v>0</v>
      </c>
      <c r="P244" s="86"/>
      <c r="Q244" s="84">
        <f>SUM(Q233:Q243)</f>
        <v>0</v>
      </c>
    </row>
    <row r="245" spans="1:17" x14ac:dyDescent="0.3">
      <c r="A245" s="111"/>
      <c r="B245" s="343" t="s">
        <v>21</v>
      </c>
      <c r="C245" s="307" t="s">
        <v>176</v>
      </c>
      <c r="D245" s="345" t="s">
        <v>99</v>
      </c>
      <c r="E245" s="118"/>
      <c r="F245" s="130"/>
      <c r="G245" s="56"/>
      <c r="H245" s="57"/>
      <c r="I245" s="58"/>
      <c r="J245" s="231">
        <f>SUM(G245:I245)</f>
        <v>0</v>
      </c>
      <c r="K245" s="15">
        <f>E245*J245</f>
        <v>0</v>
      </c>
      <c r="L245" s="17">
        <f>25%*K245</f>
        <v>0</v>
      </c>
      <c r="M245" s="18">
        <f t="shared" ref="M245:M255" si="161">ROUND(SUM(K245:L245),0)</f>
        <v>0</v>
      </c>
      <c r="N245" s="19">
        <f>$N$4*$M245</f>
        <v>0</v>
      </c>
      <c r="O245" s="20">
        <f>$O$4*$M245</f>
        <v>0</v>
      </c>
      <c r="P245" s="21"/>
      <c r="Q245" s="15">
        <f>ROUND(SUM($N245:$P245),0)</f>
        <v>0</v>
      </c>
    </row>
    <row r="246" spans="1:17" x14ac:dyDescent="0.3">
      <c r="A246" s="111"/>
      <c r="B246" s="344"/>
      <c r="C246" s="308"/>
      <c r="D246" s="346"/>
      <c r="E246" s="119"/>
      <c r="F246" s="127"/>
      <c r="G246" s="69"/>
      <c r="H246" s="70"/>
      <c r="I246" s="71"/>
      <c r="J246" s="231">
        <f t="shared" ref="J246:J255" si="162">SUM(G246:I246)</f>
        <v>0</v>
      </c>
      <c r="K246" s="72">
        <f t="shared" ref="K246:K255" si="163">E246*J246</f>
        <v>0</v>
      </c>
      <c r="L246" s="73">
        <f t="shared" ref="L246:L255" si="164">25%*K246</f>
        <v>0</v>
      </c>
      <c r="M246" s="74">
        <f t="shared" si="161"/>
        <v>0</v>
      </c>
      <c r="N246" s="19">
        <f t="shared" ref="N246:N255" si="165">$N$4*$M246</f>
        <v>0</v>
      </c>
      <c r="O246" s="20">
        <f t="shared" ref="O246:O255" si="166">$O$4*$M246</f>
        <v>0</v>
      </c>
      <c r="P246" s="21"/>
      <c r="Q246" s="72">
        <f t="shared" ref="Q246:Q255" si="167">ROUND(SUM($N246:$P246),0)</f>
        <v>0</v>
      </c>
    </row>
    <row r="247" spans="1:17" x14ac:dyDescent="0.3">
      <c r="A247" s="111"/>
      <c r="B247" s="344"/>
      <c r="C247" s="308"/>
      <c r="D247" s="346"/>
      <c r="E247" s="119"/>
      <c r="F247" s="127"/>
      <c r="G247" s="69"/>
      <c r="H247" s="70"/>
      <c r="I247" s="71"/>
      <c r="J247" s="231">
        <f t="shared" si="162"/>
        <v>0</v>
      </c>
      <c r="K247" s="72">
        <f t="shared" si="163"/>
        <v>0</v>
      </c>
      <c r="L247" s="73">
        <f t="shared" si="164"/>
        <v>0</v>
      </c>
      <c r="M247" s="74">
        <f t="shared" si="161"/>
        <v>0</v>
      </c>
      <c r="N247" s="19">
        <f t="shared" si="165"/>
        <v>0</v>
      </c>
      <c r="O247" s="20">
        <f t="shared" si="166"/>
        <v>0</v>
      </c>
      <c r="P247" s="21"/>
      <c r="Q247" s="72">
        <f t="shared" si="167"/>
        <v>0</v>
      </c>
    </row>
    <row r="248" spans="1:17" x14ac:dyDescent="0.3">
      <c r="A248" s="111"/>
      <c r="B248" s="344"/>
      <c r="C248" s="308"/>
      <c r="D248" s="346"/>
      <c r="E248" s="119"/>
      <c r="F248" s="127"/>
      <c r="G248" s="69"/>
      <c r="H248" s="70"/>
      <c r="I248" s="71"/>
      <c r="J248" s="231">
        <f t="shared" si="162"/>
        <v>0</v>
      </c>
      <c r="K248" s="72">
        <f t="shared" si="163"/>
        <v>0</v>
      </c>
      <c r="L248" s="73">
        <f t="shared" si="164"/>
        <v>0</v>
      </c>
      <c r="M248" s="74">
        <f t="shared" si="161"/>
        <v>0</v>
      </c>
      <c r="N248" s="19">
        <f t="shared" si="165"/>
        <v>0</v>
      </c>
      <c r="O248" s="20">
        <f t="shared" si="166"/>
        <v>0</v>
      </c>
      <c r="P248" s="21"/>
      <c r="Q248" s="72">
        <f t="shared" si="167"/>
        <v>0</v>
      </c>
    </row>
    <row r="249" spans="1:17" x14ac:dyDescent="0.3">
      <c r="A249" s="111"/>
      <c r="B249" s="344"/>
      <c r="C249" s="308"/>
      <c r="D249" s="346"/>
      <c r="E249" s="119"/>
      <c r="F249" s="127"/>
      <c r="G249" s="69"/>
      <c r="H249" s="70"/>
      <c r="I249" s="71"/>
      <c r="J249" s="231">
        <f t="shared" si="162"/>
        <v>0</v>
      </c>
      <c r="K249" s="72">
        <f t="shared" si="163"/>
        <v>0</v>
      </c>
      <c r="L249" s="73">
        <f t="shared" si="164"/>
        <v>0</v>
      </c>
      <c r="M249" s="74">
        <f t="shared" si="161"/>
        <v>0</v>
      </c>
      <c r="N249" s="19">
        <f t="shared" si="165"/>
        <v>0</v>
      </c>
      <c r="O249" s="20">
        <f t="shared" si="166"/>
        <v>0</v>
      </c>
      <c r="P249" s="21"/>
      <c r="Q249" s="72">
        <f t="shared" si="167"/>
        <v>0</v>
      </c>
    </row>
    <row r="250" spans="1:17" x14ac:dyDescent="0.3">
      <c r="A250" s="111"/>
      <c r="B250" s="344"/>
      <c r="C250" s="308"/>
      <c r="D250" s="346"/>
      <c r="E250" s="119"/>
      <c r="F250" s="127"/>
      <c r="G250" s="69"/>
      <c r="H250" s="70"/>
      <c r="I250" s="71"/>
      <c r="J250" s="231">
        <f t="shared" si="162"/>
        <v>0</v>
      </c>
      <c r="K250" s="72">
        <f t="shared" si="163"/>
        <v>0</v>
      </c>
      <c r="L250" s="73">
        <f t="shared" si="164"/>
        <v>0</v>
      </c>
      <c r="M250" s="74">
        <f t="shared" si="161"/>
        <v>0</v>
      </c>
      <c r="N250" s="19">
        <f t="shared" si="165"/>
        <v>0</v>
      </c>
      <c r="O250" s="20">
        <f t="shared" si="166"/>
        <v>0</v>
      </c>
      <c r="P250" s="21"/>
      <c r="Q250" s="72">
        <f t="shared" si="167"/>
        <v>0</v>
      </c>
    </row>
    <row r="251" spans="1:17" x14ac:dyDescent="0.3">
      <c r="A251" s="111"/>
      <c r="B251" s="344"/>
      <c r="C251" s="308"/>
      <c r="D251" s="346"/>
      <c r="E251" s="119"/>
      <c r="F251" s="127"/>
      <c r="G251" s="69"/>
      <c r="H251" s="70"/>
      <c r="I251" s="71"/>
      <c r="J251" s="231">
        <f t="shared" si="162"/>
        <v>0</v>
      </c>
      <c r="K251" s="72">
        <f t="shared" si="163"/>
        <v>0</v>
      </c>
      <c r="L251" s="73">
        <f t="shared" si="164"/>
        <v>0</v>
      </c>
      <c r="M251" s="74">
        <f t="shared" si="161"/>
        <v>0</v>
      </c>
      <c r="N251" s="19">
        <f t="shared" si="165"/>
        <v>0</v>
      </c>
      <c r="O251" s="20">
        <f t="shared" si="166"/>
        <v>0</v>
      </c>
      <c r="P251" s="21"/>
      <c r="Q251" s="72">
        <f t="shared" si="167"/>
        <v>0</v>
      </c>
    </row>
    <row r="252" spans="1:17" x14ac:dyDescent="0.3">
      <c r="A252" s="111"/>
      <c r="B252" s="344"/>
      <c r="C252" s="308"/>
      <c r="D252" s="346"/>
      <c r="E252" s="119"/>
      <c r="F252" s="127"/>
      <c r="G252" s="69"/>
      <c r="H252" s="70"/>
      <c r="I252" s="71"/>
      <c r="J252" s="231">
        <f t="shared" si="162"/>
        <v>0</v>
      </c>
      <c r="K252" s="72">
        <f t="shared" si="163"/>
        <v>0</v>
      </c>
      <c r="L252" s="73">
        <f t="shared" si="164"/>
        <v>0</v>
      </c>
      <c r="M252" s="74">
        <f t="shared" si="161"/>
        <v>0</v>
      </c>
      <c r="N252" s="19">
        <f t="shared" si="165"/>
        <v>0</v>
      </c>
      <c r="O252" s="20">
        <f t="shared" si="166"/>
        <v>0</v>
      </c>
      <c r="P252" s="21"/>
      <c r="Q252" s="72">
        <f t="shared" si="167"/>
        <v>0</v>
      </c>
    </row>
    <row r="253" spans="1:17" x14ac:dyDescent="0.3">
      <c r="A253" s="111"/>
      <c r="B253" s="344"/>
      <c r="C253" s="308"/>
      <c r="D253" s="346"/>
      <c r="E253" s="119"/>
      <c r="F253" s="127"/>
      <c r="G253" s="69"/>
      <c r="H253" s="70"/>
      <c r="I253" s="71"/>
      <c r="J253" s="231">
        <f t="shared" si="162"/>
        <v>0</v>
      </c>
      <c r="K253" s="72">
        <f t="shared" si="163"/>
        <v>0</v>
      </c>
      <c r="L253" s="73">
        <f t="shared" si="164"/>
        <v>0</v>
      </c>
      <c r="M253" s="74">
        <f t="shared" si="161"/>
        <v>0</v>
      </c>
      <c r="N253" s="19">
        <f t="shared" si="165"/>
        <v>0</v>
      </c>
      <c r="O253" s="20">
        <f t="shared" si="166"/>
        <v>0</v>
      </c>
      <c r="P253" s="21"/>
      <c r="Q253" s="72">
        <f t="shared" si="167"/>
        <v>0</v>
      </c>
    </row>
    <row r="254" spans="1:17" x14ac:dyDescent="0.3">
      <c r="A254" s="111"/>
      <c r="B254" s="344"/>
      <c r="C254" s="308"/>
      <c r="D254" s="346"/>
      <c r="E254" s="119"/>
      <c r="F254" s="127"/>
      <c r="G254" s="69"/>
      <c r="H254" s="70"/>
      <c r="I254" s="71"/>
      <c r="J254" s="231">
        <f t="shared" si="162"/>
        <v>0</v>
      </c>
      <c r="K254" s="72">
        <f t="shared" si="163"/>
        <v>0</v>
      </c>
      <c r="L254" s="73">
        <f t="shared" si="164"/>
        <v>0</v>
      </c>
      <c r="M254" s="74">
        <f t="shared" si="161"/>
        <v>0</v>
      </c>
      <c r="N254" s="19">
        <f t="shared" si="165"/>
        <v>0</v>
      </c>
      <c r="O254" s="20">
        <f t="shared" si="166"/>
        <v>0</v>
      </c>
      <c r="P254" s="21"/>
      <c r="Q254" s="72">
        <f t="shared" si="167"/>
        <v>0</v>
      </c>
    </row>
    <row r="255" spans="1:17" ht="15" thickBot="1" x14ac:dyDescent="0.35">
      <c r="A255" s="111"/>
      <c r="B255" s="344"/>
      <c r="C255" s="308"/>
      <c r="D255" s="346"/>
      <c r="E255" s="120"/>
      <c r="F255" s="128"/>
      <c r="G255" s="75"/>
      <c r="H255" s="76"/>
      <c r="I255" s="77"/>
      <c r="J255" s="231">
        <f t="shared" si="162"/>
        <v>0</v>
      </c>
      <c r="K255" s="78">
        <f t="shared" si="163"/>
        <v>0</v>
      </c>
      <c r="L255" s="79">
        <f t="shared" si="164"/>
        <v>0</v>
      </c>
      <c r="M255" s="80">
        <f t="shared" si="161"/>
        <v>0</v>
      </c>
      <c r="N255" s="81">
        <f t="shared" si="165"/>
        <v>0</v>
      </c>
      <c r="O255" s="82">
        <f t="shared" si="166"/>
        <v>0</v>
      </c>
      <c r="P255" s="83"/>
      <c r="Q255" s="78">
        <f t="shared" si="167"/>
        <v>0</v>
      </c>
    </row>
    <row r="256" spans="1:17" ht="15" thickBot="1" x14ac:dyDescent="0.35">
      <c r="A256" s="111"/>
      <c r="B256" s="341" t="s">
        <v>146</v>
      </c>
      <c r="C256" s="341"/>
      <c r="D256" s="342"/>
      <c r="E256" s="121">
        <f>SUM(E245:E255)</f>
        <v>0</v>
      </c>
      <c r="F256" s="129"/>
      <c r="G256" s="124">
        <f t="shared" ref="G256:O256" si="168">SUM(G245:G255)</f>
        <v>0</v>
      </c>
      <c r="H256" s="89">
        <f t="shared" si="168"/>
        <v>0</v>
      </c>
      <c r="I256" s="89">
        <f t="shared" si="168"/>
        <v>0</v>
      </c>
      <c r="J256" s="116">
        <f t="shared" si="168"/>
        <v>0</v>
      </c>
      <c r="K256" s="84">
        <f t="shared" si="168"/>
        <v>0</v>
      </c>
      <c r="L256" s="84">
        <f t="shared" si="168"/>
        <v>0</v>
      </c>
      <c r="M256" s="85">
        <f t="shared" si="168"/>
        <v>0</v>
      </c>
      <c r="N256" s="90">
        <f t="shared" si="168"/>
        <v>0</v>
      </c>
      <c r="O256" s="91">
        <f t="shared" si="168"/>
        <v>0</v>
      </c>
      <c r="P256" s="86"/>
      <c r="Q256" s="84">
        <f>SUM(Q245:Q255)</f>
        <v>0</v>
      </c>
    </row>
    <row r="257" spans="1:17" x14ac:dyDescent="0.3">
      <c r="A257" s="111"/>
      <c r="B257" s="343" t="s">
        <v>22</v>
      </c>
      <c r="C257" s="307" t="s">
        <v>34</v>
      </c>
      <c r="D257" s="345" t="s">
        <v>100</v>
      </c>
      <c r="E257" s="118"/>
      <c r="F257" s="130"/>
      <c r="G257" s="56"/>
      <c r="H257" s="57"/>
      <c r="I257" s="58"/>
      <c r="J257" s="231">
        <f>SUM(G257:I257)</f>
        <v>0</v>
      </c>
      <c r="K257" s="15">
        <f>E257*J257</f>
        <v>0</v>
      </c>
      <c r="L257" s="17">
        <f>25%*K257</f>
        <v>0</v>
      </c>
      <c r="M257" s="18">
        <f t="shared" ref="M257:M267" si="169">ROUND(SUM(K257:L257),0)</f>
        <v>0</v>
      </c>
      <c r="N257" s="19">
        <f>$N$4*$M257</f>
        <v>0</v>
      </c>
      <c r="O257" s="20">
        <f>$O$4*$M257</f>
        <v>0</v>
      </c>
      <c r="P257" s="21"/>
      <c r="Q257" s="15">
        <f>ROUND(SUM($N257:$P257),0)</f>
        <v>0</v>
      </c>
    </row>
    <row r="258" spans="1:17" x14ac:dyDescent="0.3">
      <c r="A258" s="111"/>
      <c r="B258" s="344"/>
      <c r="C258" s="308"/>
      <c r="D258" s="346"/>
      <c r="E258" s="119"/>
      <c r="F258" s="127"/>
      <c r="G258" s="69"/>
      <c r="H258" s="70"/>
      <c r="I258" s="71"/>
      <c r="J258" s="231">
        <f t="shared" ref="J258:J267" si="170">SUM(G258:I258)</f>
        <v>0</v>
      </c>
      <c r="K258" s="72">
        <f t="shared" ref="K258:K267" si="171">E258*J258</f>
        <v>0</v>
      </c>
      <c r="L258" s="73">
        <f t="shared" ref="L258:L267" si="172">25%*K258</f>
        <v>0</v>
      </c>
      <c r="M258" s="74">
        <f t="shared" si="169"/>
        <v>0</v>
      </c>
      <c r="N258" s="19">
        <f t="shared" ref="N258:N267" si="173">$N$4*$M258</f>
        <v>0</v>
      </c>
      <c r="O258" s="20">
        <f t="shared" ref="O258:O267" si="174">$O$4*$M258</f>
        <v>0</v>
      </c>
      <c r="P258" s="21"/>
      <c r="Q258" s="72">
        <f t="shared" ref="Q258:Q267" si="175">ROUND(SUM($N258:$P258),0)</f>
        <v>0</v>
      </c>
    </row>
    <row r="259" spans="1:17" x14ac:dyDescent="0.3">
      <c r="A259" s="111"/>
      <c r="B259" s="344"/>
      <c r="C259" s="308"/>
      <c r="D259" s="346"/>
      <c r="E259" s="119"/>
      <c r="F259" s="127"/>
      <c r="G259" s="69"/>
      <c r="H259" s="70"/>
      <c r="I259" s="71"/>
      <c r="J259" s="231">
        <f t="shared" si="170"/>
        <v>0</v>
      </c>
      <c r="K259" s="72">
        <f t="shared" si="171"/>
        <v>0</v>
      </c>
      <c r="L259" s="73">
        <f t="shared" si="172"/>
        <v>0</v>
      </c>
      <c r="M259" s="74">
        <f t="shared" si="169"/>
        <v>0</v>
      </c>
      <c r="N259" s="19">
        <f t="shared" si="173"/>
        <v>0</v>
      </c>
      <c r="O259" s="20">
        <f t="shared" si="174"/>
        <v>0</v>
      </c>
      <c r="P259" s="21"/>
      <c r="Q259" s="72">
        <f t="shared" si="175"/>
        <v>0</v>
      </c>
    </row>
    <row r="260" spans="1:17" x14ac:dyDescent="0.3">
      <c r="A260" s="111"/>
      <c r="B260" s="344"/>
      <c r="C260" s="308"/>
      <c r="D260" s="346"/>
      <c r="E260" s="119"/>
      <c r="F260" s="127"/>
      <c r="G260" s="69"/>
      <c r="H260" s="70"/>
      <c r="I260" s="71"/>
      <c r="J260" s="231">
        <f t="shared" si="170"/>
        <v>0</v>
      </c>
      <c r="K260" s="72">
        <f t="shared" si="171"/>
        <v>0</v>
      </c>
      <c r="L260" s="73">
        <f t="shared" si="172"/>
        <v>0</v>
      </c>
      <c r="M260" s="74">
        <f t="shared" si="169"/>
        <v>0</v>
      </c>
      <c r="N260" s="19">
        <f t="shared" si="173"/>
        <v>0</v>
      </c>
      <c r="O260" s="20">
        <f t="shared" si="174"/>
        <v>0</v>
      </c>
      <c r="P260" s="21"/>
      <c r="Q260" s="72">
        <f t="shared" si="175"/>
        <v>0</v>
      </c>
    </row>
    <row r="261" spans="1:17" x14ac:dyDescent="0.3">
      <c r="A261" s="111"/>
      <c r="B261" s="344"/>
      <c r="C261" s="308"/>
      <c r="D261" s="346"/>
      <c r="E261" s="119"/>
      <c r="F261" s="127"/>
      <c r="G261" s="69"/>
      <c r="H261" s="70"/>
      <c r="I261" s="71"/>
      <c r="J261" s="231">
        <f t="shared" si="170"/>
        <v>0</v>
      </c>
      <c r="K261" s="72">
        <f t="shared" si="171"/>
        <v>0</v>
      </c>
      <c r="L261" s="73">
        <f t="shared" si="172"/>
        <v>0</v>
      </c>
      <c r="M261" s="74">
        <f t="shared" si="169"/>
        <v>0</v>
      </c>
      <c r="N261" s="19">
        <f t="shared" si="173"/>
        <v>0</v>
      </c>
      <c r="O261" s="20">
        <f t="shared" si="174"/>
        <v>0</v>
      </c>
      <c r="P261" s="21"/>
      <c r="Q261" s="72">
        <f t="shared" si="175"/>
        <v>0</v>
      </c>
    </row>
    <row r="262" spans="1:17" x14ac:dyDescent="0.3">
      <c r="A262" s="111"/>
      <c r="B262" s="344"/>
      <c r="C262" s="308"/>
      <c r="D262" s="346"/>
      <c r="E262" s="119"/>
      <c r="F262" s="127"/>
      <c r="G262" s="69"/>
      <c r="H262" s="70"/>
      <c r="I262" s="71"/>
      <c r="J262" s="231">
        <f t="shared" si="170"/>
        <v>0</v>
      </c>
      <c r="K262" s="72">
        <f t="shared" si="171"/>
        <v>0</v>
      </c>
      <c r="L262" s="73">
        <f t="shared" si="172"/>
        <v>0</v>
      </c>
      <c r="M262" s="74">
        <f t="shared" si="169"/>
        <v>0</v>
      </c>
      <c r="N262" s="19">
        <f t="shared" si="173"/>
        <v>0</v>
      </c>
      <c r="O262" s="20">
        <f t="shared" si="174"/>
        <v>0</v>
      </c>
      <c r="P262" s="21"/>
      <c r="Q262" s="72">
        <f t="shared" si="175"/>
        <v>0</v>
      </c>
    </row>
    <row r="263" spans="1:17" x14ac:dyDescent="0.3">
      <c r="A263" s="111"/>
      <c r="B263" s="344"/>
      <c r="C263" s="308"/>
      <c r="D263" s="346"/>
      <c r="E263" s="119"/>
      <c r="F263" s="127"/>
      <c r="G263" s="69"/>
      <c r="H263" s="70"/>
      <c r="I263" s="71"/>
      <c r="J263" s="231">
        <f t="shared" si="170"/>
        <v>0</v>
      </c>
      <c r="K263" s="72">
        <f t="shared" si="171"/>
        <v>0</v>
      </c>
      <c r="L263" s="73">
        <f t="shared" si="172"/>
        <v>0</v>
      </c>
      <c r="M263" s="74">
        <f t="shared" si="169"/>
        <v>0</v>
      </c>
      <c r="N263" s="19">
        <f t="shared" si="173"/>
        <v>0</v>
      </c>
      <c r="O263" s="20">
        <f t="shared" si="174"/>
        <v>0</v>
      </c>
      <c r="P263" s="21"/>
      <c r="Q263" s="72">
        <f t="shared" si="175"/>
        <v>0</v>
      </c>
    </row>
    <row r="264" spans="1:17" x14ac:dyDescent="0.3">
      <c r="A264" s="111"/>
      <c r="B264" s="344"/>
      <c r="C264" s="308"/>
      <c r="D264" s="346"/>
      <c r="E264" s="119"/>
      <c r="F264" s="127"/>
      <c r="G264" s="69"/>
      <c r="H264" s="70"/>
      <c r="I264" s="71"/>
      <c r="J264" s="231">
        <f t="shared" si="170"/>
        <v>0</v>
      </c>
      <c r="K264" s="72">
        <f t="shared" si="171"/>
        <v>0</v>
      </c>
      <c r="L264" s="73">
        <f t="shared" si="172"/>
        <v>0</v>
      </c>
      <c r="M264" s="74">
        <f t="shared" si="169"/>
        <v>0</v>
      </c>
      <c r="N264" s="19">
        <f t="shared" si="173"/>
        <v>0</v>
      </c>
      <c r="O264" s="20">
        <f t="shared" si="174"/>
        <v>0</v>
      </c>
      <c r="P264" s="21"/>
      <c r="Q264" s="72">
        <f t="shared" si="175"/>
        <v>0</v>
      </c>
    </row>
    <row r="265" spans="1:17" x14ac:dyDescent="0.3">
      <c r="A265" s="111"/>
      <c r="B265" s="344"/>
      <c r="C265" s="308"/>
      <c r="D265" s="346"/>
      <c r="E265" s="119"/>
      <c r="F265" s="127"/>
      <c r="G265" s="69"/>
      <c r="H265" s="70"/>
      <c r="I265" s="71"/>
      <c r="J265" s="231">
        <f t="shared" si="170"/>
        <v>0</v>
      </c>
      <c r="K265" s="72">
        <f t="shared" si="171"/>
        <v>0</v>
      </c>
      <c r="L265" s="73">
        <f t="shared" si="172"/>
        <v>0</v>
      </c>
      <c r="M265" s="74">
        <f t="shared" si="169"/>
        <v>0</v>
      </c>
      <c r="N265" s="19">
        <f t="shared" si="173"/>
        <v>0</v>
      </c>
      <c r="O265" s="20">
        <f t="shared" si="174"/>
        <v>0</v>
      </c>
      <c r="P265" s="21"/>
      <c r="Q265" s="72">
        <f t="shared" si="175"/>
        <v>0</v>
      </c>
    </row>
    <row r="266" spans="1:17" x14ac:dyDescent="0.3">
      <c r="A266" s="111"/>
      <c r="B266" s="344"/>
      <c r="C266" s="308"/>
      <c r="D266" s="346"/>
      <c r="E266" s="119"/>
      <c r="F266" s="127"/>
      <c r="G266" s="69"/>
      <c r="H266" s="70"/>
      <c r="I266" s="71"/>
      <c r="J266" s="231">
        <f t="shared" si="170"/>
        <v>0</v>
      </c>
      <c r="K266" s="72">
        <f t="shared" si="171"/>
        <v>0</v>
      </c>
      <c r="L266" s="73">
        <f t="shared" si="172"/>
        <v>0</v>
      </c>
      <c r="M266" s="74">
        <f t="shared" si="169"/>
        <v>0</v>
      </c>
      <c r="N266" s="19">
        <f t="shared" si="173"/>
        <v>0</v>
      </c>
      <c r="O266" s="20">
        <f t="shared" si="174"/>
        <v>0</v>
      </c>
      <c r="P266" s="21"/>
      <c r="Q266" s="72">
        <f t="shared" si="175"/>
        <v>0</v>
      </c>
    </row>
    <row r="267" spans="1:17" ht="15" thickBot="1" x14ac:dyDescent="0.35">
      <c r="A267" s="111"/>
      <c r="B267" s="344"/>
      <c r="C267" s="308"/>
      <c r="D267" s="346"/>
      <c r="E267" s="120"/>
      <c r="F267" s="128"/>
      <c r="G267" s="75"/>
      <c r="H267" s="76"/>
      <c r="I267" s="77"/>
      <c r="J267" s="231">
        <f t="shared" si="170"/>
        <v>0</v>
      </c>
      <c r="K267" s="78">
        <f t="shared" si="171"/>
        <v>0</v>
      </c>
      <c r="L267" s="79">
        <f t="shared" si="172"/>
        <v>0</v>
      </c>
      <c r="M267" s="80">
        <f t="shared" si="169"/>
        <v>0</v>
      </c>
      <c r="N267" s="81">
        <f t="shared" si="173"/>
        <v>0</v>
      </c>
      <c r="O267" s="82">
        <f t="shared" si="174"/>
        <v>0</v>
      </c>
      <c r="P267" s="83"/>
      <c r="Q267" s="78">
        <f t="shared" si="175"/>
        <v>0</v>
      </c>
    </row>
    <row r="268" spans="1:17" ht="15" thickBot="1" x14ac:dyDescent="0.35">
      <c r="A268" s="111"/>
      <c r="B268" s="341" t="s">
        <v>150</v>
      </c>
      <c r="C268" s="341"/>
      <c r="D268" s="342"/>
      <c r="E268" s="121">
        <f>SUM(E257:E267)</f>
        <v>0</v>
      </c>
      <c r="F268" s="129"/>
      <c r="G268" s="124">
        <f t="shared" ref="G268:O268" si="176">SUM(G257:G267)</f>
        <v>0</v>
      </c>
      <c r="H268" s="89">
        <f t="shared" si="176"/>
        <v>0</v>
      </c>
      <c r="I268" s="89">
        <f t="shared" si="176"/>
        <v>0</v>
      </c>
      <c r="J268" s="116">
        <f t="shared" si="176"/>
        <v>0</v>
      </c>
      <c r="K268" s="84">
        <f t="shared" si="176"/>
        <v>0</v>
      </c>
      <c r="L268" s="84">
        <f t="shared" si="176"/>
        <v>0</v>
      </c>
      <c r="M268" s="85">
        <f t="shared" si="176"/>
        <v>0</v>
      </c>
      <c r="N268" s="90">
        <f t="shared" si="176"/>
        <v>0</v>
      </c>
      <c r="O268" s="91">
        <f t="shared" si="176"/>
        <v>0</v>
      </c>
      <c r="P268" s="86"/>
      <c r="Q268" s="84">
        <f>SUM(Q257:Q267)</f>
        <v>0</v>
      </c>
    </row>
    <row r="269" spans="1:17" x14ac:dyDescent="0.3">
      <c r="A269" s="111"/>
      <c r="B269" s="343" t="s">
        <v>23</v>
      </c>
      <c r="C269" s="307" t="s">
        <v>101</v>
      </c>
      <c r="D269" s="345" t="s">
        <v>43</v>
      </c>
      <c r="E269" s="118"/>
      <c r="F269" s="130"/>
      <c r="G269" s="56"/>
      <c r="H269" s="57"/>
      <c r="I269" s="58"/>
      <c r="J269" s="231">
        <f>SUM(G269:I269)</f>
        <v>0</v>
      </c>
      <c r="K269" s="15">
        <f>E269*J269</f>
        <v>0</v>
      </c>
      <c r="L269" s="17">
        <f>25%*K269</f>
        <v>0</v>
      </c>
      <c r="M269" s="18">
        <f t="shared" ref="M269:M279" si="177">ROUND(SUM(K269:L269),0)</f>
        <v>0</v>
      </c>
      <c r="N269" s="19">
        <f>$N$4*$M269</f>
        <v>0</v>
      </c>
      <c r="O269" s="20">
        <f>$O$4*$M269</f>
        <v>0</v>
      </c>
      <c r="P269" s="21"/>
      <c r="Q269" s="15">
        <f>ROUND(SUM($N269:$P269),0)</f>
        <v>0</v>
      </c>
    </row>
    <row r="270" spans="1:17" x14ac:dyDescent="0.3">
      <c r="A270" s="111"/>
      <c r="B270" s="344"/>
      <c r="C270" s="308"/>
      <c r="D270" s="346"/>
      <c r="E270" s="119"/>
      <c r="F270" s="127"/>
      <c r="G270" s="69"/>
      <c r="H270" s="70"/>
      <c r="I270" s="71"/>
      <c r="J270" s="231">
        <f t="shared" ref="J270:J279" si="178">SUM(G270:I270)</f>
        <v>0</v>
      </c>
      <c r="K270" s="72">
        <f t="shared" ref="K270:K279" si="179">E270*J270</f>
        <v>0</v>
      </c>
      <c r="L270" s="73">
        <f t="shared" ref="L270:L279" si="180">25%*K270</f>
        <v>0</v>
      </c>
      <c r="M270" s="74">
        <f t="shared" si="177"/>
        <v>0</v>
      </c>
      <c r="N270" s="19">
        <f t="shared" ref="N270:N279" si="181">$N$4*$M270</f>
        <v>0</v>
      </c>
      <c r="O270" s="20">
        <f t="shared" ref="O270:O279" si="182">$O$4*$M270</f>
        <v>0</v>
      </c>
      <c r="P270" s="21"/>
      <c r="Q270" s="72">
        <f t="shared" ref="Q270:Q279" si="183">ROUND(SUM($N270:$P270),0)</f>
        <v>0</v>
      </c>
    </row>
    <row r="271" spans="1:17" x14ac:dyDescent="0.3">
      <c r="A271" s="111"/>
      <c r="B271" s="344"/>
      <c r="C271" s="308"/>
      <c r="D271" s="346"/>
      <c r="E271" s="119"/>
      <c r="F271" s="127"/>
      <c r="G271" s="69"/>
      <c r="H271" s="70"/>
      <c r="I271" s="71"/>
      <c r="J271" s="231">
        <f t="shared" si="178"/>
        <v>0</v>
      </c>
      <c r="K271" s="72">
        <f t="shared" si="179"/>
        <v>0</v>
      </c>
      <c r="L271" s="73">
        <f t="shared" si="180"/>
        <v>0</v>
      </c>
      <c r="M271" s="74">
        <f t="shared" si="177"/>
        <v>0</v>
      </c>
      <c r="N271" s="19">
        <f t="shared" si="181"/>
        <v>0</v>
      </c>
      <c r="O271" s="20">
        <f t="shared" si="182"/>
        <v>0</v>
      </c>
      <c r="P271" s="21"/>
      <c r="Q271" s="72">
        <f t="shared" si="183"/>
        <v>0</v>
      </c>
    </row>
    <row r="272" spans="1:17" x14ac:dyDescent="0.3">
      <c r="A272" s="111"/>
      <c r="B272" s="344"/>
      <c r="C272" s="308"/>
      <c r="D272" s="346"/>
      <c r="E272" s="119"/>
      <c r="F272" s="127"/>
      <c r="G272" s="69"/>
      <c r="H272" s="70"/>
      <c r="I272" s="71"/>
      <c r="J272" s="231">
        <f t="shared" si="178"/>
        <v>0</v>
      </c>
      <c r="K272" s="72">
        <f t="shared" si="179"/>
        <v>0</v>
      </c>
      <c r="L272" s="73">
        <f t="shared" si="180"/>
        <v>0</v>
      </c>
      <c r="M272" s="74">
        <f t="shared" si="177"/>
        <v>0</v>
      </c>
      <c r="N272" s="19">
        <f t="shared" si="181"/>
        <v>0</v>
      </c>
      <c r="O272" s="20">
        <f t="shared" si="182"/>
        <v>0</v>
      </c>
      <c r="P272" s="21"/>
      <c r="Q272" s="72">
        <f t="shared" si="183"/>
        <v>0</v>
      </c>
    </row>
    <row r="273" spans="1:17" x14ac:dyDescent="0.3">
      <c r="A273" s="111"/>
      <c r="B273" s="344"/>
      <c r="C273" s="308"/>
      <c r="D273" s="346"/>
      <c r="E273" s="119"/>
      <c r="F273" s="127"/>
      <c r="G273" s="69"/>
      <c r="H273" s="70"/>
      <c r="I273" s="71"/>
      <c r="J273" s="231">
        <f t="shared" si="178"/>
        <v>0</v>
      </c>
      <c r="K273" s="72">
        <f t="shared" si="179"/>
        <v>0</v>
      </c>
      <c r="L273" s="73">
        <f t="shared" si="180"/>
        <v>0</v>
      </c>
      <c r="M273" s="74">
        <f t="shared" si="177"/>
        <v>0</v>
      </c>
      <c r="N273" s="19">
        <f t="shared" si="181"/>
        <v>0</v>
      </c>
      <c r="O273" s="20">
        <f t="shared" si="182"/>
        <v>0</v>
      </c>
      <c r="P273" s="21"/>
      <c r="Q273" s="72">
        <f t="shared" si="183"/>
        <v>0</v>
      </c>
    </row>
    <row r="274" spans="1:17" x14ac:dyDescent="0.3">
      <c r="A274" s="111"/>
      <c r="B274" s="344"/>
      <c r="C274" s="308"/>
      <c r="D274" s="346"/>
      <c r="E274" s="119"/>
      <c r="F274" s="127"/>
      <c r="G274" s="69"/>
      <c r="H274" s="70"/>
      <c r="I274" s="71"/>
      <c r="J274" s="231">
        <f t="shared" si="178"/>
        <v>0</v>
      </c>
      <c r="K274" s="72">
        <f t="shared" si="179"/>
        <v>0</v>
      </c>
      <c r="L274" s="73">
        <f t="shared" si="180"/>
        <v>0</v>
      </c>
      <c r="M274" s="74">
        <f t="shared" si="177"/>
        <v>0</v>
      </c>
      <c r="N274" s="19">
        <f t="shared" si="181"/>
        <v>0</v>
      </c>
      <c r="O274" s="20">
        <f t="shared" si="182"/>
        <v>0</v>
      </c>
      <c r="P274" s="21"/>
      <c r="Q274" s="72">
        <f t="shared" si="183"/>
        <v>0</v>
      </c>
    </row>
    <row r="275" spans="1:17" x14ac:dyDescent="0.3">
      <c r="A275" s="111"/>
      <c r="B275" s="344"/>
      <c r="C275" s="308"/>
      <c r="D275" s="346"/>
      <c r="E275" s="119"/>
      <c r="F275" s="127"/>
      <c r="G275" s="69"/>
      <c r="H275" s="70"/>
      <c r="I275" s="71"/>
      <c r="J275" s="231">
        <f t="shared" si="178"/>
        <v>0</v>
      </c>
      <c r="K275" s="72">
        <f t="shared" si="179"/>
        <v>0</v>
      </c>
      <c r="L275" s="73">
        <f t="shared" si="180"/>
        <v>0</v>
      </c>
      <c r="M275" s="74">
        <f t="shared" si="177"/>
        <v>0</v>
      </c>
      <c r="N275" s="19">
        <f t="shared" si="181"/>
        <v>0</v>
      </c>
      <c r="O275" s="20">
        <f t="shared" si="182"/>
        <v>0</v>
      </c>
      <c r="P275" s="21"/>
      <c r="Q275" s="72">
        <f t="shared" si="183"/>
        <v>0</v>
      </c>
    </row>
    <row r="276" spans="1:17" x14ac:dyDescent="0.3">
      <c r="A276" s="111"/>
      <c r="B276" s="344"/>
      <c r="C276" s="308"/>
      <c r="D276" s="346"/>
      <c r="E276" s="119"/>
      <c r="F276" s="127"/>
      <c r="G276" s="69"/>
      <c r="H276" s="70"/>
      <c r="I276" s="71"/>
      <c r="J276" s="231">
        <f t="shared" si="178"/>
        <v>0</v>
      </c>
      <c r="K276" s="72">
        <f t="shared" si="179"/>
        <v>0</v>
      </c>
      <c r="L276" s="73">
        <f t="shared" si="180"/>
        <v>0</v>
      </c>
      <c r="M276" s="74">
        <f t="shared" si="177"/>
        <v>0</v>
      </c>
      <c r="N276" s="19">
        <f t="shared" si="181"/>
        <v>0</v>
      </c>
      <c r="O276" s="20">
        <f t="shared" si="182"/>
        <v>0</v>
      </c>
      <c r="P276" s="21"/>
      <c r="Q276" s="72">
        <f t="shared" si="183"/>
        <v>0</v>
      </c>
    </row>
    <row r="277" spans="1:17" x14ac:dyDescent="0.3">
      <c r="A277" s="111"/>
      <c r="B277" s="344"/>
      <c r="C277" s="308"/>
      <c r="D277" s="346"/>
      <c r="E277" s="119"/>
      <c r="F277" s="127"/>
      <c r="G277" s="69"/>
      <c r="H277" s="70"/>
      <c r="I277" s="71"/>
      <c r="J277" s="231">
        <f t="shared" si="178"/>
        <v>0</v>
      </c>
      <c r="K277" s="72">
        <f t="shared" si="179"/>
        <v>0</v>
      </c>
      <c r="L277" s="73">
        <f t="shared" si="180"/>
        <v>0</v>
      </c>
      <c r="M277" s="74">
        <f t="shared" si="177"/>
        <v>0</v>
      </c>
      <c r="N277" s="19">
        <f t="shared" si="181"/>
        <v>0</v>
      </c>
      <c r="O277" s="20">
        <f t="shared" si="182"/>
        <v>0</v>
      </c>
      <c r="P277" s="21"/>
      <c r="Q277" s="72">
        <f t="shared" si="183"/>
        <v>0</v>
      </c>
    </row>
    <row r="278" spans="1:17" x14ac:dyDescent="0.3">
      <c r="A278" s="111"/>
      <c r="B278" s="344"/>
      <c r="C278" s="308"/>
      <c r="D278" s="346"/>
      <c r="E278" s="119"/>
      <c r="F278" s="127"/>
      <c r="G278" s="69"/>
      <c r="H278" s="70"/>
      <c r="I278" s="71"/>
      <c r="J278" s="231">
        <f t="shared" si="178"/>
        <v>0</v>
      </c>
      <c r="K278" s="72">
        <f t="shared" si="179"/>
        <v>0</v>
      </c>
      <c r="L278" s="73">
        <f t="shared" si="180"/>
        <v>0</v>
      </c>
      <c r="M278" s="74">
        <f t="shared" si="177"/>
        <v>0</v>
      </c>
      <c r="N278" s="19">
        <f t="shared" si="181"/>
        <v>0</v>
      </c>
      <c r="O278" s="20">
        <f t="shared" si="182"/>
        <v>0</v>
      </c>
      <c r="P278" s="21"/>
      <c r="Q278" s="72">
        <f t="shared" si="183"/>
        <v>0</v>
      </c>
    </row>
    <row r="279" spans="1:17" ht="15" thickBot="1" x14ac:dyDescent="0.35">
      <c r="A279" s="111"/>
      <c r="B279" s="344"/>
      <c r="C279" s="308"/>
      <c r="D279" s="346"/>
      <c r="E279" s="120"/>
      <c r="F279" s="128"/>
      <c r="G279" s="75"/>
      <c r="H279" s="76"/>
      <c r="I279" s="77"/>
      <c r="J279" s="231">
        <f t="shared" si="178"/>
        <v>0</v>
      </c>
      <c r="K279" s="78">
        <f t="shared" si="179"/>
        <v>0</v>
      </c>
      <c r="L279" s="79">
        <f t="shared" si="180"/>
        <v>0</v>
      </c>
      <c r="M279" s="80">
        <f t="shared" si="177"/>
        <v>0</v>
      </c>
      <c r="N279" s="81">
        <f t="shared" si="181"/>
        <v>0</v>
      </c>
      <c r="O279" s="82">
        <f t="shared" si="182"/>
        <v>0</v>
      </c>
      <c r="P279" s="83"/>
      <c r="Q279" s="78">
        <f t="shared" si="183"/>
        <v>0</v>
      </c>
    </row>
    <row r="280" spans="1:17" ht="15" thickBot="1" x14ac:dyDescent="0.35">
      <c r="A280" s="111"/>
      <c r="B280" s="341" t="s">
        <v>152</v>
      </c>
      <c r="C280" s="341"/>
      <c r="D280" s="342"/>
      <c r="E280" s="121">
        <f>SUM(E269:E279)</f>
        <v>0</v>
      </c>
      <c r="F280" s="129"/>
      <c r="G280" s="124">
        <f t="shared" ref="G280:O280" si="184">SUM(G269:G279)</f>
        <v>0</v>
      </c>
      <c r="H280" s="89">
        <f t="shared" si="184"/>
        <v>0</v>
      </c>
      <c r="I280" s="89">
        <f t="shared" si="184"/>
        <v>0</v>
      </c>
      <c r="J280" s="116">
        <f t="shared" si="184"/>
        <v>0</v>
      </c>
      <c r="K280" s="84">
        <f t="shared" si="184"/>
        <v>0</v>
      </c>
      <c r="L280" s="84">
        <f t="shared" si="184"/>
        <v>0</v>
      </c>
      <c r="M280" s="85">
        <f t="shared" si="184"/>
        <v>0</v>
      </c>
      <c r="N280" s="90">
        <f t="shared" si="184"/>
        <v>0</v>
      </c>
      <c r="O280" s="91">
        <f t="shared" si="184"/>
        <v>0</v>
      </c>
      <c r="P280" s="86"/>
      <c r="Q280" s="84">
        <f>SUM(Q269:Q279)</f>
        <v>0</v>
      </c>
    </row>
    <row r="281" spans="1:17" x14ac:dyDescent="0.3">
      <c r="A281" s="111"/>
      <c r="B281" s="343" t="s">
        <v>24</v>
      </c>
      <c r="C281" s="307" t="s">
        <v>102</v>
      </c>
      <c r="D281" s="345" t="s">
        <v>103</v>
      </c>
      <c r="E281" s="118"/>
      <c r="F281" s="130"/>
      <c r="G281" s="56"/>
      <c r="H281" s="57"/>
      <c r="I281" s="58"/>
      <c r="J281" s="231">
        <f>SUM(G281:I281)</f>
        <v>0</v>
      </c>
      <c r="K281" s="15">
        <f>E281*J281</f>
        <v>0</v>
      </c>
      <c r="L281" s="17">
        <f>25%*K281</f>
        <v>0</v>
      </c>
      <c r="M281" s="18">
        <f t="shared" ref="M281:M291" si="185">ROUND(SUM(K281:L281),0)</f>
        <v>0</v>
      </c>
      <c r="N281" s="19">
        <f>$N$4*$M281</f>
        <v>0</v>
      </c>
      <c r="O281" s="20">
        <f>$O$4*$M281</f>
        <v>0</v>
      </c>
      <c r="P281" s="21"/>
      <c r="Q281" s="15">
        <f>ROUND(SUM($N281:$P281),0)</f>
        <v>0</v>
      </c>
    </row>
    <row r="282" spans="1:17" x14ac:dyDescent="0.3">
      <c r="A282" s="111"/>
      <c r="B282" s="344"/>
      <c r="C282" s="308"/>
      <c r="D282" s="346"/>
      <c r="E282" s="119"/>
      <c r="F282" s="127"/>
      <c r="G282" s="69"/>
      <c r="H282" s="70"/>
      <c r="I282" s="71"/>
      <c r="J282" s="231">
        <f t="shared" ref="J282:J291" si="186">SUM(G282:I282)</f>
        <v>0</v>
      </c>
      <c r="K282" s="72">
        <f t="shared" ref="K282:K291" si="187">E282*J282</f>
        <v>0</v>
      </c>
      <c r="L282" s="73">
        <f t="shared" ref="L282:L291" si="188">25%*K282</f>
        <v>0</v>
      </c>
      <c r="M282" s="74">
        <f t="shared" si="185"/>
        <v>0</v>
      </c>
      <c r="N282" s="19">
        <f t="shared" ref="N282:N291" si="189">$N$4*$M282</f>
        <v>0</v>
      </c>
      <c r="O282" s="20">
        <f t="shared" ref="O282:O291" si="190">$O$4*$M282</f>
        <v>0</v>
      </c>
      <c r="P282" s="21"/>
      <c r="Q282" s="72">
        <f t="shared" ref="Q282:Q291" si="191">ROUND(SUM($N282:$P282),0)</f>
        <v>0</v>
      </c>
    </row>
    <row r="283" spans="1:17" x14ac:dyDescent="0.3">
      <c r="A283" s="111"/>
      <c r="B283" s="344"/>
      <c r="C283" s="308"/>
      <c r="D283" s="346"/>
      <c r="E283" s="119"/>
      <c r="F283" s="127"/>
      <c r="G283" s="69"/>
      <c r="H283" s="70"/>
      <c r="I283" s="71"/>
      <c r="J283" s="231">
        <f t="shared" si="186"/>
        <v>0</v>
      </c>
      <c r="K283" s="72">
        <f t="shared" si="187"/>
        <v>0</v>
      </c>
      <c r="L283" s="73">
        <f t="shared" si="188"/>
        <v>0</v>
      </c>
      <c r="M283" s="74">
        <f t="shared" si="185"/>
        <v>0</v>
      </c>
      <c r="N283" s="19">
        <f t="shared" si="189"/>
        <v>0</v>
      </c>
      <c r="O283" s="20">
        <f t="shared" si="190"/>
        <v>0</v>
      </c>
      <c r="P283" s="21"/>
      <c r="Q283" s="72">
        <f t="shared" si="191"/>
        <v>0</v>
      </c>
    </row>
    <row r="284" spans="1:17" x14ac:dyDescent="0.3">
      <c r="A284" s="111"/>
      <c r="B284" s="344"/>
      <c r="C284" s="308"/>
      <c r="D284" s="346"/>
      <c r="E284" s="119"/>
      <c r="F284" s="127"/>
      <c r="G284" s="69"/>
      <c r="H284" s="70"/>
      <c r="I284" s="71"/>
      <c r="J284" s="231">
        <f t="shared" si="186"/>
        <v>0</v>
      </c>
      <c r="K284" s="72">
        <f t="shared" si="187"/>
        <v>0</v>
      </c>
      <c r="L284" s="73">
        <f t="shared" si="188"/>
        <v>0</v>
      </c>
      <c r="M284" s="74">
        <f t="shared" si="185"/>
        <v>0</v>
      </c>
      <c r="N284" s="19">
        <f t="shared" si="189"/>
        <v>0</v>
      </c>
      <c r="O284" s="20">
        <f t="shared" si="190"/>
        <v>0</v>
      </c>
      <c r="P284" s="21"/>
      <c r="Q284" s="72">
        <f t="shared" si="191"/>
        <v>0</v>
      </c>
    </row>
    <row r="285" spans="1:17" x14ac:dyDescent="0.3">
      <c r="A285" s="111"/>
      <c r="B285" s="344"/>
      <c r="C285" s="308"/>
      <c r="D285" s="346"/>
      <c r="E285" s="119"/>
      <c r="F285" s="127"/>
      <c r="G285" s="69"/>
      <c r="H285" s="70"/>
      <c r="I285" s="71"/>
      <c r="J285" s="231">
        <f t="shared" si="186"/>
        <v>0</v>
      </c>
      <c r="K285" s="72">
        <f t="shared" si="187"/>
        <v>0</v>
      </c>
      <c r="L285" s="73">
        <f t="shared" si="188"/>
        <v>0</v>
      </c>
      <c r="M285" s="74">
        <f t="shared" si="185"/>
        <v>0</v>
      </c>
      <c r="N285" s="19">
        <f t="shared" si="189"/>
        <v>0</v>
      </c>
      <c r="O285" s="20">
        <f t="shared" si="190"/>
        <v>0</v>
      </c>
      <c r="P285" s="21"/>
      <c r="Q285" s="72">
        <f t="shared" si="191"/>
        <v>0</v>
      </c>
    </row>
    <row r="286" spans="1:17" x14ac:dyDescent="0.3">
      <c r="A286" s="111"/>
      <c r="B286" s="344"/>
      <c r="C286" s="308"/>
      <c r="D286" s="346"/>
      <c r="E286" s="119"/>
      <c r="F286" s="127"/>
      <c r="G286" s="69"/>
      <c r="H286" s="70"/>
      <c r="I286" s="71"/>
      <c r="J286" s="231">
        <f t="shared" si="186"/>
        <v>0</v>
      </c>
      <c r="K286" s="72">
        <f t="shared" si="187"/>
        <v>0</v>
      </c>
      <c r="L286" s="73">
        <f t="shared" si="188"/>
        <v>0</v>
      </c>
      <c r="M286" s="74">
        <f t="shared" si="185"/>
        <v>0</v>
      </c>
      <c r="N286" s="19">
        <f t="shared" si="189"/>
        <v>0</v>
      </c>
      <c r="O286" s="20">
        <f t="shared" si="190"/>
        <v>0</v>
      </c>
      <c r="P286" s="21"/>
      <c r="Q286" s="72">
        <f t="shared" si="191"/>
        <v>0</v>
      </c>
    </row>
    <row r="287" spans="1:17" x14ac:dyDescent="0.3">
      <c r="A287" s="111"/>
      <c r="B287" s="344"/>
      <c r="C287" s="308"/>
      <c r="D287" s="346"/>
      <c r="E287" s="119"/>
      <c r="F287" s="127"/>
      <c r="G287" s="69"/>
      <c r="H287" s="70"/>
      <c r="I287" s="71"/>
      <c r="J287" s="231">
        <f t="shared" si="186"/>
        <v>0</v>
      </c>
      <c r="K287" s="72">
        <f t="shared" si="187"/>
        <v>0</v>
      </c>
      <c r="L287" s="73">
        <f t="shared" si="188"/>
        <v>0</v>
      </c>
      <c r="M287" s="74">
        <f t="shared" si="185"/>
        <v>0</v>
      </c>
      <c r="N287" s="19">
        <f t="shared" si="189"/>
        <v>0</v>
      </c>
      <c r="O287" s="20">
        <f t="shared" si="190"/>
        <v>0</v>
      </c>
      <c r="P287" s="21"/>
      <c r="Q287" s="72">
        <f t="shared" si="191"/>
        <v>0</v>
      </c>
    </row>
    <row r="288" spans="1:17" x14ac:dyDescent="0.3">
      <c r="A288" s="111"/>
      <c r="B288" s="344"/>
      <c r="C288" s="308"/>
      <c r="D288" s="346"/>
      <c r="E288" s="119"/>
      <c r="F288" s="127"/>
      <c r="G288" s="69"/>
      <c r="H288" s="70"/>
      <c r="I288" s="71"/>
      <c r="J288" s="231">
        <f t="shared" si="186"/>
        <v>0</v>
      </c>
      <c r="K288" s="72">
        <f t="shared" si="187"/>
        <v>0</v>
      </c>
      <c r="L288" s="73">
        <f t="shared" si="188"/>
        <v>0</v>
      </c>
      <c r="M288" s="74">
        <f t="shared" si="185"/>
        <v>0</v>
      </c>
      <c r="N288" s="19">
        <f t="shared" si="189"/>
        <v>0</v>
      </c>
      <c r="O288" s="20">
        <f t="shared" si="190"/>
        <v>0</v>
      </c>
      <c r="P288" s="21"/>
      <c r="Q288" s="72">
        <f t="shared" si="191"/>
        <v>0</v>
      </c>
    </row>
    <row r="289" spans="1:17" x14ac:dyDescent="0.3">
      <c r="A289" s="111"/>
      <c r="B289" s="344"/>
      <c r="C289" s="308"/>
      <c r="D289" s="346"/>
      <c r="E289" s="119"/>
      <c r="F289" s="127"/>
      <c r="G289" s="69"/>
      <c r="H289" s="70"/>
      <c r="I289" s="71"/>
      <c r="J289" s="231">
        <f t="shared" si="186"/>
        <v>0</v>
      </c>
      <c r="K289" s="72">
        <f t="shared" si="187"/>
        <v>0</v>
      </c>
      <c r="L289" s="73">
        <f t="shared" si="188"/>
        <v>0</v>
      </c>
      <c r="M289" s="74">
        <f t="shared" si="185"/>
        <v>0</v>
      </c>
      <c r="N289" s="19">
        <f t="shared" si="189"/>
        <v>0</v>
      </c>
      <c r="O289" s="20">
        <f t="shared" si="190"/>
        <v>0</v>
      </c>
      <c r="P289" s="21"/>
      <c r="Q289" s="72">
        <f t="shared" si="191"/>
        <v>0</v>
      </c>
    </row>
    <row r="290" spans="1:17" x14ac:dyDescent="0.3">
      <c r="A290" s="111"/>
      <c r="B290" s="344"/>
      <c r="C290" s="308"/>
      <c r="D290" s="346"/>
      <c r="E290" s="119"/>
      <c r="F290" s="127"/>
      <c r="G290" s="69"/>
      <c r="H290" s="70"/>
      <c r="I290" s="71"/>
      <c r="J290" s="231">
        <f t="shared" si="186"/>
        <v>0</v>
      </c>
      <c r="K290" s="72">
        <f t="shared" si="187"/>
        <v>0</v>
      </c>
      <c r="L290" s="73">
        <f t="shared" si="188"/>
        <v>0</v>
      </c>
      <c r="M290" s="74">
        <f t="shared" si="185"/>
        <v>0</v>
      </c>
      <c r="N290" s="19">
        <f t="shared" si="189"/>
        <v>0</v>
      </c>
      <c r="O290" s="20">
        <f t="shared" si="190"/>
        <v>0</v>
      </c>
      <c r="P290" s="21"/>
      <c r="Q290" s="72">
        <f t="shared" si="191"/>
        <v>0</v>
      </c>
    </row>
    <row r="291" spans="1:17" ht="15" thickBot="1" x14ac:dyDescent="0.35">
      <c r="A291" s="111"/>
      <c r="B291" s="344"/>
      <c r="C291" s="308"/>
      <c r="D291" s="346"/>
      <c r="E291" s="120"/>
      <c r="F291" s="128"/>
      <c r="G291" s="75"/>
      <c r="H291" s="76"/>
      <c r="I291" s="77"/>
      <c r="J291" s="231">
        <f t="shared" si="186"/>
        <v>0</v>
      </c>
      <c r="K291" s="78">
        <f t="shared" si="187"/>
        <v>0</v>
      </c>
      <c r="L291" s="79">
        <f t="shared" si="188"/>
        <v>0</v>
      </c>
      <c r="M291" s="80">
        <f t="shared" si="185"/>
        <v>0</v>
      </c>
      <c r="N291" s="81">
        <f t="shared" si="189"/>
        <v>0</v>
      </c>
      <c r="O291" s="82">
        <f t="shared" si="190"/>
        <v>0</v>
      </c>
      <c r="P291" s="83"/>
      <c r="Q291" s="78">
        <f t="shared" si="191"/>
        <v>0</v>
      </c>
    </row>
    <row r="292" spans="1:17" ht="15" thickBot="1" x14ac:dyDescent="0.35">
      <c r="A292" s="111"/>
      <c r="B292" s="341" t="s">
        <v>153</v>
      </c>
      <c r="C292" s="341"/>
      <c r="D292" s="342"/>
      <c r="E292" s="121">
        <f>SUM(E281:E291)</f>
        <v>0</v>
      </c>
      <c r="F292" s="129"/>
      <c r="G292" s="124">
        <f t="shared" ref="G292:O292" si="192">SUM(G281:G291)</f>
        <v>0</v>
      </c>
      <c r="H292" s="89">
        <f t="shared" si="192"/>
        <v>0</v>
      </c>
      <c r="I292" s="89">
        <f t="shared" si="192"/>
        <v>0</v>
      </c>
      <c r="J292" s="116">
        <f t="shared" si="192"/>
        <v>0</v>
      </c>
      <c r="K292" s="84">
        <f t="shared" si="192"/>
        <v>0</v>
      </c>
      <c r="L292" s="84">
        <f t="shared" si="192"/>
        <v>0</v>
      </c>
      <c r="M292" s="85">
        <f t="shared" si="192"/>
        <v>0</v>
      </c>
      <c r="N292" s="90">
        <f t="shared" si="192"/>
        <v>0</v>
      </c>
      <c r="O292" s="91">
        <f t="shared" si="192"/>
        <v>0</v>
      </c>
      <c r="P292" s="86"/>
      <c r="Q292" s="84">
        <f>SUM(Q281:Q291)</f>
        <v>0</v>
      </c>
    </row>
    <row r="293" spans="1:17" x14ac:dyDescent="0.3">
      <c r="A293" s="111"/>
      <c r="B293" s="343" t="s">
        <v>25</v>
      </c>
      <c r="C293" s="307" t="s">
        <v>104</v>
      </c>
      <c r="D293" s="345" t="s">
        <v>105</v>
      </c>
      <c r="E293" s="118"/>
      <c r="F293" s="130"/>
      <c r="G293" s="56"/>
      <c r="H293" s="57"/>
      <c r="I293" s="58"/>
      <c r="J293" s="231">
        <f>SUM(G293:I293)</f>
        <v>0</v>
      </c>
      <c r="K293" s="15">
        <f>E293*J293</f>
        <v>0</v>
      </c>
      <c r="L293" s="17">
        <f>25%*K293</f>
        <v>0</v>
      </c>
      <c r="M293" s="18">
        <f t="shared" ref="M293:M303" si="193">ROUND(SUM(K293:L293),0)</f>
        <v>0</v>
      </c>
      <c r="N293" s="19">
        <f>$N$4*$M293</f>
        <v>0</v>
      </c>
      <c r="O293" s="20">
        <f>$O$4*$M293</f>
        <v>0</v>
      </c>
      <c r="P293" s="21"/>
      <c r="Q293" s="15">
        <f>ROUND(SUM($N293:$P293),0)</f>
        <v>0</v>
      </c>
    </row>
    <row r="294" spans="1:17" x14ac:dyDescent="0.3">
      <c r="A294" s="111"/>
      <c r="B294" s="344"/>
      <c r="C294" s="308"/>
      <c r="D294" s="346"/>
      <c r="E294" s="119"/>
      <c r="F294" s="127"/>
      <c r="G294" s="69"/>
      <c r="H294" s="70"/>
      <c r="I294" s="71"/>
      <c r="J294" s="231">
        <f t="shared" ref="J294:J303" si="194">SUM(G294:I294)</f>
        <v>0</v>
      </c>
      <c r="K294" s="72">
        <f t="shared" ref="K294:K303" si="195">E294*J294</f>
        <v>0</v>
      </c>
      <c r="L294" s="73">
        <f t="shared" ref="L294:L303" si="196">25%*K294</f>
        <v>0</v>
      </c>
      <c r="M294" s="74">
        <f t="shared" si="193"/>
        <v>0</v>
      </c>
      <c r="N294" s="19">
        <f t="shared" ref="N294:N303" si="197">$N$4*$M294</f>
        <v>0</v>
      </c>
      <c r="O294" s="20">
        <f t="shared" ref="O294:O303" si="198">$O$4*$M294</f>
        <v>0</v>
      </c>
      <c r="P294" s="21"/>
      <c r="Q294" s="72">
        <f t="shared" ref="Q294:Q303" si="199">ROUND(SUM($N294:$P294),0)</f>
        <v>0</v>
      </c>
    </row>
    <row r="295" spans="1:17" x14ac:dyDescent="0.3">
      <c r="A295" s="111"/>
      <c r="B295" s="344"/>
      <c r="C295" s="308"/>
      <c r="D295" s="346"/>
      <c r="E295" s="119"/>
      <c r="F295" s="127"/>
      <c r="G295" s="69"/>
      <c r="H295" s="70"/>
      <c r="I295" s="71"/>
      <c r="J295" s="231">
        <f t="shared" si="194"/>
        <v>0</v>
      </c>
      <c r="K295" s="72">
        <f t="shared" si="195"/>
        <v>0</v>
      </c>
      <c r="L295" s="73">
        <f t="shared" si="196"/>
        <v>0</v>
      </c>
      <c r="M295" s="74">
        <f t="shared" si="193"/>
        <v>0</v>
      </c>
      <c r="N295" s="19">
        <f t="shared" si="197"/>
        <v>0</v>
      </c>
      <c r="O295" s="20">
        <f t="shared" si="198"/>
        <v>0</v>
      </c>
      <c r="P295" s="21"/>
      <c r="Q295" s="72">
        <f t="shared" si="199"/>
        <v>0</v>
      </c>
    </row>
    <row r="296" spans="1:17" x14ac:dyDescent="0.3">
      <c r="A296" s="111"/>
      <c r="B296" s="344"/>
      <c r="C296" s="308"/>
      <c r="D296" s="346"/>
      <c r="E296" s="119"/>
      <c r="F296" s="127"/>
      <c r="G296" s="69"/>
      <c r="H296" s="70"/>
      <c r="I296" s="71"/>
      <c r="J296" s="231">
        <f t="shared" si="194"/>
        <v>0</v>
      </c>
      <c r="K296" s="72">
        <f t="shared" si="195"/>
        <v>0</v>
      </c>
      <c r="L296" s="73">
        <f t="shared" si="196"/>
        <v>0</v>
      </c>
      <c r="M296" s="74">
        <f t="shared" si="193"/>
        <v>0</v>
      </c>
      <c r="N296" s="19">
        <f t="shared" si="197"/>
        <v>0</v>
      </c>
      <c r="O296" s="20">
        <f t="shared" si="198"/>
        <v>0</v>
      </c>
      <c r="P296" s="21"/>
      <c r="Q296" s="72">
        <f t="shared" si="199"/>
        <v>0</v>
      </c>
    </row>
    <row r="297" spans="1:17" x14ac:dyDescent="0.3">
      <c r="A297" s="111"/>
      <c r="B297" s="344"/>
      <c r="C297" s="308"/>
      <c r="D297" s="346"/>
      <c r="E297" s="119"/>
      <c r="F297" s="127"/>
      <c r="G297" s="69"/>
      <c r="H297" s="70"/>
      <c r="I297" s="71"/>
      <c r="J297" s="231">
        <f t="shared" si="194"/>
        <v>0</v>
      </c>
      <c r="K297" s="72">
        <f t="shared" si="195"/>
        <v>0</v>
      </c>
      <c r="L297" s="73">
        <f t="shared" si="196"/>
        <v>0</v>
      </c>
      <c r="M297" s="74">
        <f t="shared" si="193"/>
        <v>0</v>
      </c>
      <c r="N297" s="19">
        <f t="shared" si="197"/>
        <v>0</v>
      </c>
      <c r="O297" s="20">
        <f t="shared" si="198"/>
        <v>0</v>
      </c>
      <c r="P297" s="21"/>
      <c r="Q297" s="72">
        <f t="shared" si="199"/>
        <v>0</v>
      </c>
    </row>
    <row r="298" spans="1:17" x14ac:dyDescent="0.3">
      <c r="A298" s="111"/>
      <c r="B298" s="344"/>
      <c r="C298" s="308"/>
      <c r="D298" s="346"/>
      <c r="E298" s="119"/>
      <c r="F298" s="127"/>
      <c r="G298" s="69"/>
      <c r="H298" s="70"/>
      <c r="I298" s="71"/>
      <c r="J298" s="231">
        <f t="shared" si="194"/>
        <v>0</v>
      </c>
      <c r="K298" s="72">
        <f t="shared" si="195"/>
        <v>0</v>
      </c>
      <c r="L298" s="73">
        <f t="shared" si="196"/>
        <v>0</v>
      </c>
      <c r="M298" s="74">
        <f t="shared" si="193"/>
        <v>0</v>
      </c>
      <c r="N298" s="19">
        <f t="shared" si="197"/>
        <v>0</v>
      </c>
      <c r="O298" s="20">
        <f t="shared" si="198"/>
        <v>0</v>
      </c>
      <c r="P298" s="21"/>
      <c r="Q298" s="72">
        <f t="shared" si="199"/>
        <v>0</v>
      </c>
    </row>
    <row r="299" spans="1:17" x14ac:dyDescent="0.3">
      <c r="A299" s="111"/>
      <c r="B299" s="344"/>
      <c r="C299" s="308"/>
      <c r="D299" s="346"/>
      <c r="E299" s="119"/>
      <c r="F299" s="127"/>
      <c r="G299" s="69"/>
      <c r="H299" s="70"/>
      <c r="I299" s="71"/>
      <c r="J299" s="231">
        <f t="shared" si="194"/>
        <v>0</v>
      </c>
      <c r="K299" s="72">
        <f t="shared" si="195"/>
        <v>0</v>
      </c>
      <c r="L299" s="73">
        <f t="shared" si="196"/>
        <v>0</v>
      </c>
      <c r="M299" s="74">
        <f t="shared" si="193"/>
        <v>0</v>
      </c>
      <c r="N299" s="19">
        <f t="shared" si="197"/>
        <v>0</v>
      </c>
      <c r="O299" s="20">
        <f t="shared" si="198"/>
        <v>0</v>
      </c>
      <c r="P299" s="21"/>
      <c r="Q299" s="72">
        <f t="shared" si="199"/>
        <v>0</v>
      </c>
    </row>
    <row r="300" spans="1:17" x14ac:dyDescent="0.3">
      <c r="A300" s="111"/>
      <c r="B300" s="344"/>
      <c r="C300" s="308"/>
      <c r="D300" s="346"/>
      <c r="E300" s="119"/>
      <c r="F300" s="127"/>
      <c r="G300" s="69"/>
      <c r="H300" s="70"/>
      <c r="I300" s="71"/>
      <c r="J300" s="231">
        <f t="shared" si="194"/>
        <v>0</v>
      </c>
      <c r="K300" s="72">
        <f t="shared" si="195"/>
        <v>0</v>
      </c>
      <c r="L300" s="73">
        <f t="shared" si="196"/>
        <v>0</v>
      </c>
      <c r="M300" s="74">
        <f t="shared" si="193"/>
        <v>0</v>
      </c>
      <c r="N300" s="19">
        <f t="shared" si="197"/>
        <v>0</v>
      </c>
      <c r="O300" s="20">
        <f t="shared" si="198"/>
        <v>0</v>
      </c>
      <c r="P300" s="21"/>
      <c r="Q300" s="72">
        <f t="shared" si="199"/>
        <v>0</v>
      </c>
    </row>
    <row r="301" spans="1:17" x14ac:dyDescent="0.3">
      <c r="A301" s="111"/>
      <c r="B301" s="344"/>
      <c r="C301" s="308"/>
      <c r="D301" s="346"/>
      <c r="E301" s="119"/>
      <c r="F301" s="127"/>
      <c r="G301" s="69"/>
      <c r="H301" s="70"/>
      <c r="I301" s="71"/>
      <c r="J301" s="231">
        <f t="shared" si="194"/>
        <v>0</v>
      </c>
      <c r="K301" s="72">
        <f t="shared" si="195"/>
        <v>0</v>
      </c>
      <c r="L301" s="73">
        <f t="shared" si="196"/>
        <v>0</v>
      </c>
      <c r="M301" s="74">
        <f t="shared" si="193"/>
        <v>0</v>
      </c>
      <c r="N301" s="19">
        <f t="shared" si="197"/>
        <v>0</v>
      </c>
      <c r="O301" s="20">
        <f t="shared" si="198"/>
        <v>0</v>
      </c>
      <c r="P301" s="21"/>
      <c r="Q301" s="72">
        <f t="shared" si="199"/>
        <v>0</v>
      </c>
    </row>
    <row r="302" spans="1:17" x14ac:dyDescent="0.3">
      <c r="A302" s="111"/>
      <c r="B302" s="344"/>
      <c r="C302" s="308"/>
      <c r="D302" s="346"/>
      <c r="E302" s="119"/>
      <c r="F302" s="127"/>
      <c r="G302" s="69"/>
      <c r="H302" s="70"/>
      <c r="I302" s="71"/>
      <c r="J302" s="231">
        <f t="shared" si="194"/>
        <v>0</v>
      </c>
      <c r="K302" s="72">
        <f t="shared" si="195"/>
        <v>0</v>
      </c>
      <c r="L302" s="73">
        <f t="shared" si="196"/>
        <v>0</v>
      </c>
      <c r="M302" s="74">
        <f t="shared" si="193"/>
        <v>0</v>
      </c>
      <c r="N302" s="19">
        <f t="shared" si="197"/>
        <v>0</v>
      </c>
      <c r="O302" s="20">
        <f t="shared" si="198"/>
        <v>0</v>
      </c>
      <c r="P302" s="21"/>
      <c r="Q302" s="72">
        <f t="shared" si="199"/>
        <v>0</v>
      </c>
    </row>
    <row r="303" spans="1:17" ht="15" thickBot="1" x14ac:dyDescent="0.35">
      <c r="A303" s="111"/>
      <c r="B303" s="344"/>
      <c r="C303" s="308"/>
      <c r="D303" s="346"/>
      <c r="E303" s="120"/>
      <c r="F303" s="128"/>
      <c r="G303" s="75"/>
      <c r="H303" s="76"/>
      <c r="I303" s="77"/>
      <c r="J303" s="231">
        <f t="shared" si="194"/>
        <v>0</v>
      </c>
      <c r="K303" s="78">
        <f t="shared" si="195"/>
        <v>0</v>
      </c>
      <c r="L303" s="79">
        <f t="shared" si="196"/>
        <v>0</v>
      </c>
      <c r="M303" s="80">
        <f t="shared" si="193"/>
        <v>0</v>
      </c>
      <c r="N303" s="81">
        <f t="shared" si="197"/>
        <v>0</v>
      </c>
      <c r="O303" s="82">
        <f t="shared" si="198"/>
        <v>0</v>
      </c>
      <c r="P303" s="83"/>
      <c r="Q303" s="78">
        <f t="shared" si="199"/>
        <v>0</v>
      </c>
    </row>
    <row r="304" spans="1:17" ht="15" thickBot="1" x14ac:dyDescent="0.35">
      <c r="A304" s="111"/>
      <c r="B304" s="341" t="s">
        <v>154</v>
      </c>
      <c r="C304" s="341"/>
      <c r="D304" s="342"/>
      <c r="E304" s="121">
        <f>SUM(E293:E303)</f>
        <v>0</v>
      </c>
      <c r="F304" s="129"/>
      <c r="G304" s="124">
        <f t="shared" ref="G304:O304" si="200">SUM(G293:G303)</f>
        <v>0</v>
      </c>
      <c r="H304" s="89">
        <f t="shared" si="200"/>
        <v>0</v>
      </c>
      <c r="I304" s="89">
        <f t="shared" si="200"/>
        <v>0</v>
      </c>
      <c r="J304" s="116">
        <f t="shared" si="200"/>
        <v>0</v>
      </c>
      <c r="K304" s="84">
        <f t="shared" si="200"/>
        <v>0</v>
      </c>
      <c r="L304" s="84">
        <f t="shared" si="200"/>
        <v>0</v>
      </c>
      <c r="M304" s="85">
        <f t="shared" si="200"/>
        <v>0</v>
      </c>
      <c r="N304" s="90">
        <f t="shared" si="200"/>
        <v>0</v>
      </c>
      <c r="O304" s="91">
        <f t="shared" si="200"/>
        <v>0</v>
      </c>
      <c r="P304" s="86"/>
      <c r="Q304" s="84">
        <f>SUM(Q293:Q303)</f>
        <v>0</v>
      </c>
    </row>
    <row r="305" spans="1:17" x14ac:dyDescent="0.3">
      <c r="A305" s="111"/>
      <c r="B305" s="343" t="s">
        <v>26</v>
      </c>
      <c r="C305" s="307" t="s">
        <v>106</v>
      </c>
      <c r="D305" s="345" t="s">
        <v>107</v>
      </c>
      <c r="E305" s="118"/>
      <c r="F305" s="130"/>
      <c r="G305" s="56"/>
      <c r="H305" s="57"/>
      <c r="I305" s="58"/>
      <c r="J305" s="231">
        <f>SUM(G305:I305)</f>
        <v>0</v>
      </c>
      <c r="K305" s="15">
        <f>E305*J305</f>
        <v>0</v>
      </c>
      <c r="L305" s="17">
        <f>25%*K305</f>
        <v>0</v>
      </c>
      <c r="M305" s="18">
        <f t="shared" ref="M305:M315" si="201">ROUND(SUM(K305:L305),0)</f>
        <v>0</v>
      </c>
      <c r="N305" s="19">
        <f>$N$4*$M305</f>
        <v>0</v>
      </c>
      <c r="O305" s="20">
        <f>$O$4*$M305</f>
        <v>0</v>
      </c>
      <c r="P305" s="21"/>
      <c r="Q305" s="15">
        <f>ROUND(SUM($N305:$P305),0)</f>
        <v>0</v>
      </c>
    </row>
    <row r="306" spans="1:17" x14ac:dyDescent="0.3">
      <c r="A306" s="111"/>
      <c r="B306" s="344"/>
      <c r="C306" s="308"/>
      <c r="D306" s="346"/>
      <c r="E306" s="119"/>
      <c r="F306" s="127"/>
      <c r="G306" s="69"/>
      <c r="H306" s="70"/>
      <c r="I306" s="71"/>
      <c r="J306" s="231">
        <f t="shared" ref="J306:J315" si="202">SUM(G306:I306)</f>
        <v>0</v>
      </c>
      <c r="K306" s="72">
        <f t="shared" ref="K306:K315" si="203">E306*J306</f>
        <v>0</v>
      </c>
      <c r="L306" s="73">
        <f t="shared" ref="L306:L315" si="204">25%*K306</f>
        <v>0</v>
      </c>
      <c r="M306" s="74">
        <f t="shared" si="201"/>
        <v>0</v>
      </c>
      <c r="N306" s="19">
        <f t="shared" ref="N306:N315" si="205">$N$4*$M306</f>
        <v>0</v>
      </c>
      <c r="O306" s="20">
        <f t="shared" ref="O306:O315" si="206">$O$4*$M306</f>
        <v>0</v>
      </c>
      <c r="P306" s="21"/>
      <c r="Q306" s="72">
        <f t="shared" ref="Q306:Q315" si="207">ROUND(SUM($N306:$P306),0)</f>
        <v>0</v>
      </c>
    </row>
    <row r="307" spans="1:17" x14ac:dyDescent="0.3">
      <c r="A307" s="111"/>
      <c r="B307" s="344"/>
      <c r="C307" s="308"/>
      <c r="D307" s="346"/>
      <c r="E307" s="119"/>
      <c r="F307" s="127"/>
      <c r="G307" s="69"/>
      <c r="H307" s="70"/>
      <c r="I307" s="71"/>
      <c r="J307" s="231">
        <f t="shared" si="202"/>
        <v>0</v>
      </c>
      <c r="K307" s="72">
        <f t="shared" si="203"/>
        <v>0</v>
      </c>
      <c r="L307" s="73">
        <f t="shared" si="204"/>
        <v>0</v>
      </c>
      <c r="M307" s="74">
        <f t="shared" si="201"/>
        <v>0</v>
      </c>
      <c r="N307" s="19">
        <f t="shared" si="205"/>
        <v>0</v>
      </c>
      <c r="O307" s="20">
        <f t="shared" si="206"/>
        <v>0</v>
      </c>
      <c r="P307" s="21"/>
      <c r="Q307" s="72">
        <f t="shared" si="207"/>
        <v>0</v>
      </c>
    </row>
    <row r="308" spans="1:17" x14ac:dyDescent="0.3">
      <c r="A308" s="111"/>
      <c r="B308" s="344"/>
      <c r="C308" s="308"/>
      <c r="D308" s="346"/>
      <c r="E308" s="119"/>
      <c r="F308" s="127"/>
      <c r="G308" s="69"/>
      <c r="H308" s="70"/>
      <c r="I308" s="71"/>
      <c r="J308" s="231">
        <f t="shared" si="202"/>
        <v>0</v>
      </c>
      <c r="K308" s="72">
        <f t="shared" si="203"/>
        <v>0</v>
      </c>
      <c r="L308" s="73">
        <f t="shared" si="204"/>
        <v>0</v>
      </c>
      <c r="M308" s="74">
        <f t="shared" si="201"/>
        <v>0</v>
      </c>
      <c r="N308" s="19">
        <f t="shared" si="205"/>
        <v>0</v>
      </c>
      <c r="O308" s="20">
        <f t="shared" si="206"/>
        <v>0</v>
      </c>
      <c r="P308" s="21"/>
      <c r="Q308" s="72">
        <f t="shared" si="207"/>
        <v>0</v>
      </c>
    </row>
    <row r="309" spans="1:17" x14ac:dyDescent="0.3">
      <c r="A309" s="111"/>
      <c r="B309" s="344"/>
      <c r="C309" s="308"/>
      <c r="D309" s="346"/>
      <c r="E309" s="119"/>
      <c r="F309" s="127"/>
      <c r="G309" s="69"/>
      <c r="H309" s="70"/>
      <c r="I309" s="71"/>
      <c r="J309" s="231">
        <f t="shared" si="202"/>
        <v>0</v>
      </c>
      <c r="K309" s="72">
        <f t="shared" si="203"/>
        <v>0</v>
      </c>
      <c r="L309" s="73">
        <f t="shared" si="204"/>
        <v>0</v>
      </c>
      <c r="M309" s="74">
        <f t="shared" si="201"/>
        <v>0</v>
      </c>
      <c r="N309" s="19">
        <f t="shared" si="205"/>
        <v>0</v>
      </c>
      <c r="O309" s="20">
        <f t="shared" si="206"/>
        <v>0</v>
      </c>
      <c r="P309" s="21"/>
      <c r="Q309" s="72">
        <f t="shared" si="207"/>
        <v>0</v>
      </c>
    </row>
    <row r="310" spans="1:17" x14ac:dyDescent="0.3">
      <c r="A310" s="111"/>
      <c r="B310" s="344"/>
      <c r="C310" s="308"/>
      <c r="D310" s="346"/>
      <c r="E310" s="119"/>
      <c r="F310" s="127"/>
      <c r="G310" s="69"/>
      <c r="H310" s="70"/>
      <c r="I310" s="71"/>
      <c r="J310" s="231">
        <f t="shared" si="202"/>
        <v>0</v>
      </c>
      <c r="K310" s="72">
        <f t="shared" si="203"/>
        <v>0</v>
      </c>
      <c r="L310" s="73">
        <f t="shared" si="204"/>
        <v>0</v>
      </c>
      <c r="M310" s="74">
        <f t="shared" si="201"/>
        <v>0</v>
      </c>
      <c r="N310" s="19">
        <f t="shared" si="205"/>
        <v>0</v>
      </c>
      <c r="O310" s="20">
        <f t="shared" si="206"/>
        <v>0</v>
      </c>
      <c r="P310" s="21"/>
      <c r="Q310" s="72">
        <f t="shared" si="207"/>
        <v>0</v>
      </c>
    </row>
    <row r="311" spans="1:17" x14ac:dyDescent="0.3">
      <c r="A311" s="111"/>
      <c r="B311" s="344"/>
      <c r="C311" s="308"/>
      <c r="D311" s="346"/>
      <c r="E311" s="119"/>
      <c r="F311" s="127"/>
      <c r="G311" s="69"/>
      <c r="H311" s="70"/>
      <c r="I311" s="71"/>
      <c r="J311" s="231">
        <f t="shared" si="202"/>
        <v>0</v>
      </c>
      <c r="K311" s="72">
        <f t="shared" si="203"/>
        <v>0</v>
      </c>
      <c r="L311" s="73">
        <f t="shared" si="204"/>
        <v>0</v>
      </c>
      <c r="M311" s="74">
        <f t="shared" si="201"/>
        <v>0</v>
      </c>
      <c r="N311" s="19">
        <f t="shared" si="205"/>
        <v>0</v>
      </c>
      <c r="O311" s="20">
        <f t="shared" si="206"/>
        <v>0</v>
      </c>
      <c r="P311" s="21"/>
      <c r="Q311" s="72">
        <f t="shared" si="207"/>
        <v>0</v>
      </c>
    </row>
    <row r="312" spans="1:17" x14ac:dyDescent="0.3">
      <c r="A312" s="111"/>
      <c r="B312" s="344"/>
      <c r="C312" s="308"/>
      <c r="D312" s="346"/>
      <c r="E312" s="119"/>
      <c r="F312" s="127"/>
      <c r="G312" s="69"/>
      <c r="H312" s="70"/>
      <c r="I312" s="71"/>
      <c r="J312" s="231">
        <f t="shared" si="202"/>
        <v>0</v>
      </c>
      <c r="K312" s="72">
        <f t="shared" si="203"/>
        <v>0</v>
      </c>
      <c r="L312" s="73">
        <f t="shared" si="204"/>
        <v>0</v>
      </c>
      <c r="M312" s="74">
        <f t="shared" si="201"/>
        <v>0</v>
      </c>
      <c r="N312" s="19">
        <f t="shared" si="205"/>
        <v>0</v>
      </c>
      <c r="O312" s="20">
        <f t="shared" si="206"/>
        <v>0</v>
      </c>
      <c r="P312" s="21"/>
      <c r="Q312" s="72">
        <f t="shared" si="207"/>
        <v>0</v>
      </c>
    </row>
    <row r="313" spans="1:17" x14ac:dyDescent="0.3">
      <c r="A313" s="111"/>
      <c r="B313" s="344"/>
      <c r="C313" s="308"/>
      <c r="D313" s="346"/>
      <c r="E313" s="119"/>
      <c r="F313" s="127"/>
      <c r="G313" s="69"/>
      <c r="H313" s="70"/>
      <c r="I313" s="71"/>
      <c r="J313" s="231">
        <f t="shared" si="202"/>
        <v>0</v>
      </c>
      <c r="K313" s="72">
        <f t="shared" si="203"/>
        <v>0</v>
      </c>
      <c r="L313" s="73">
        <f t="shared" si="204"/>
        <v>0</v>
      </c>
      <c r="M313" s="74">
        <f t="shared" si="201"/>
        <v>0</v>
      </c>
      <c r="N313" s="19">
        <f t="shared" si="205"/>
        <v>0</v>
      </c>
      <c r="O313" s="20">
        <f t="shared" si="206"/>
        <v>0</v>
      </c>
      <c r="P313" s="21"/>
      <c r="Q313" s="72">
        <f t="shared" si="207"/>
        <v>0</v>
      </c>
    </row>
    <row r="314" spans="1:17" x14ac:dyDescent="0.3">
      <c r="A314" s="111"/>
      <c r="B314" s="344"/>
      <c r="C314" s="308"/>
      <c r="D314" s="346"/>
      <c r="E314" s="119"/>
      <c r="F314" s="127"/>
      <c r="G314" s="69"/>
      <c r="H314" s="70"/>
      <c r="I314" s="71"/>
      <c r="J314" s="231">
        <f t="shared" si="202"/>
        <v>0</v>
      </c>
      <c r="K314" s="72">
        <f t="shared" si="203"/>
        <v>0</v>
      </c>
      <c r="L314" s="73">
        <f t="shared" si="204"/>
        <v>0</v>
      </c>
      <c r="M314" s="74">
        <f t="shared" si="201"/>
        <v>0</v>
      </c>
      <c r="N314" s="19">
        <f t="shared" si="205"/>
        <v>0</v>
      </c>
      <c r="O314" s="20">
        <f t="shared" si="206"/>
        <v>0</v>
      </c>
      <c r="P314" s="21"/>
      <c r="Q314" s="72">
        <f t="shared" si="207"/>
        <v>0</v>
      </c>
    </row>
    <row r="315" spans="1:17" ht="15" thickBot="1" x14ac:dyDescent="0.35">
      <c r="A315" s="111"/>
      <c r="B315" s="344"/>
      <c r="C315" s="308"/>
      <c r="D315" s="346"/>
      <c r="E315" s="120"/>
      <c r="F315" s="128"/>
      <c r="G315" s="75"/>
      <c r="H315" s="76"/>
      <c r="I315" s="77"/>
      <c r="J315" s="231">
        <f t="shared" si="202"/>
        <v>0</v>
      </c>
      <c r="K315" s="78">
        <f t="shared" si="203"/>
        <v>0</v>
      </c>
      <c r="L315" s="79">
        <f t="shared" si="204"/>
        <v>0</v>
      </c>
      <c r="M315" s="80">
        <f t="shared" si="201"/>
        <v>0</v>
      </c>
      <c r="N315" s="81">
        <f t="shared" si="205"/>
        <v>0</v>
      </c>
      <c r="O315" s="82">
        <f t="shared" si="206"/>
        <v>0</v>
      </c>
      <c r="P315" s="83"/>
      <c r="Q315" s="78">
        <f t="shared" si="207"/>
        <v>0</v>
      </c>
    </row>
    <row r="316" spans="1:17" ht="15" thickBot="1" x14ac:dyDescent="0.35">
      <c r="A316" s="111"/>
      <c r="B316" s="341" t="s">
        <v>155</v>
      </c>
      <c r="C316" s="341"/>
      <c r="D316" s="342"/>
      <c r="E316" s="121">
        <f>SUM(E305:E315)</f>
        <v>0</v>
      </c>
      <c r="F316" s="129"/>
      <c r="G316" s="124">
        <f t="shared" ref="G316:O316" si="208">SUM(G305:G315)</f>
        <v>0</v>
      </c>
      <c r="H316" s="89">
        <f t="shared" si="208"/>
        <v>0</v>
      </c>
      <c r="I316" s="89">
        <f t="shared" si="208"/>
        <v>0</v>
      </c>
      <c r="J316" s="116">
        <f t="shared" si="208"/>
        <v>0</v>
      </c>
      <c r="K316" s="84">
        <f t="shared" si="208"/>
        <v>0</v>
      </c>
      <c r="L316" s="84">
        <f t="shared" si="208"/>
        <v>0</v>
      </c>
      <c r="M316" s="85">
        <f t="shared" si="208"/>
        <v>0</v>
      </c>
      <c r="N316" s="90">
        <f t="shared" si="208"/>
        <v>0</v>
      </c>
      <c r="O316" s="91">
        <f t="shared" si="208"/>
        <v>0</v>
      </c>
      <c r="P316" s="86"/>
      <c r="Q316" s="84">
        <f>SUM(Q305:Q315)</f>
        <v>0</v>
      </c>
    </row>
    <row r="317" spans="1:17" x14ac:dyDescent="0.3">
      <c r="A317" s="332" t="s">
        <v>69</v>
      </c>
      <c r="B317" s="337">
        <v>1</v>
      </c>
      <c r="C317" s="310" t="s">
        <v>131</v>
      </c>
      <c r="D317" s="339"/>
      <c r="E317" s="118"/>
      <c r="F317" s="130"/>
      <c r="G317" s="56"/>
      <c r="H317" s="57"/>
      <c r="I317" s="58"/>
      <c r="J317" s="231">
        <f>SUM(G317:I317)</f>
        <v>0</v>
      </c>
      <c r="K317" s="39">
        <f>E317*J317</f>
        <v>0</v>
      </c>
      <c r="L317" s="17">
        <f>25%*K317</f>
        <v>0</v>
      </c>
      <c r="M317" s="40">
        <f t="shared" ref="M317:M327" si="209">ROUND(SUM(K317:L317),0)</f>
        <v>0</v>
      </c>
      <c r="N317" s="19">
        <f>$N$4*$M317</f>
        <v>0</v>
      </c>
      <c r="O317" s="20">
        <f>$O$4*$M317</f>
        <v>0</v>
      </c>
      <c r="P317" s="21"/>
      <c r="Q317" s="39">
        <f>ROUND(SUM($N317:$P317),0)</f>
        <v>0</v>
      </c>
    </row>
    <row r="318" spans="1:17" x14ac:dyDescent="0.3">
      <c r="A318" s="333"/>
      <c r="B318" s="338"/>
      <c r="C318" s="311"/>
      <c r="D318" s="340"/>
      <c r="E318" s="119"/>
      <c r="F318" s="127"/>
      <c r="G318" s="69"/>
      <c r="H318" s="70"/>
      <c r="I318" s="71"/>
      <c r="J318" s="231">
        <f t="shared" ref="J318:J327" si="210">SUM(G318:I318)</f>
        <v>0</v>
      </c>
      <c r="K318" s="97">
        <f t="shared" ref="K318:K327" si="211">E318*J318</f>
        <v>0</v>
      </c>
      <c r="L318" s="73">
        <f t="shared" ref="L318:L327" si="212">25%*K318</f>
        <v>0</v>
      </c>
      <c r="M318" s="99">
        <f t="shared" si="209"/>
        <v>0</v>
      </c>
      <c r="N318" s="19">
        <f t="shared" ref="N318:N327" si="213">$N$4*$M318</f>
        <v>0</v>
      </c>
      <c r="O318" s="20">
        <f t="shared" ref="O318:O327" si="214">$O$4*$M318</f>
        <v>0</v>
      </c>
      <c r="P318" s="21"/>
      <c r="Q318" s="97">
        <f t="shared" ref="Q318:Q327" si="215">ROUND(SUM($N318:$P318),0)</f>
        <v>0</v>
      </c>
    </row>
    <row r="319" spans="1:17" x14ac:dyDescent="0.3">
      <c r="A319" s="333"/>
      <c r="B319" s="338"/>
      <c r="C319" s="311"/>
      <c r="D319" s="340"/>
      <c r="E319" s="119"/>
      <c r="F319" s="127"/>
      <c r="G319" s="69"/>
      <c r="H319" s="70"/>
      <c r="I319" s="71"/>
      <c r="J319" s="231">
        <f t="shared" si="210"/>
        <v>0</v>
      </c>
      <c r="K319" s="97">
        <f t="shared" si="211"/>
        <v>0</v>
      </c>
      <c r="L319" s="73">
        <f t="shared" si="212"/>
        <v>0</v>
      </c>
      <c r="M319" s="99">
        <f t="shared" si="209"/>
        <v>0</v>
      </c>
      <c r="N319" s="19">
        <f t="shared" si="213"/>
        <v>0</v>
      </c>
      <c r="O319" s="20">
        <f t="shared" si="214"/>
        <v>0</v>
      </c>
      <c r="P319" s="21"/>
      <c r="Q319" s="97">
        <f t="shared" si="215"/>
        <v>0</v>
      </c>
    </row>
    <row r="320" spans="1:17" x14ac:dyDescent="0.3">
      <c r="A320" s="333"/>
      <c r="B320" s="338"/>
      <c r="C320" s="311"/>
      <c r="D320" s="340"/>
      <c r="E320" s="119"/>
      <c r="F320" s="127"/>
      <c r="G320" s="69"/>
      <c r="H320" s="70"/>
      <c r="I320" s="71"/>
      <c r="J320" s="231">
        <f t="shared" si="210"/>
        <v>0</v>
      </c>
      <c r="K320" s="97">
        <f t="shared" si="211"/>
        <v>0</v>
      </c>
      <c r="L320" s="73">
        <f t="shared" si="212"/>
        <v>0</v>
      </c>
      <c r="M320" s="99">
        <f t="shared" si="209"/>
        <v>0</v>
      </c>
      <c r="N320" s="19">
        <f t="shared" si="213"/>
        <v>0</v>
      </c>
      <c r="O320" s="20">
        <f t="shared" si="214"/>
        <v>0</v>
      </c>
      <c r="P320" s="21"/>
      <c r="Q320" s="97">
        <f t="shared" si="215"/>
        <v>0</v>
      </c>
    </row>
    <row r="321" spans="1:17" x14ac:dyDescent="0.3">
      <c r="A321" s="333"/>
      <c r="B321" s="338"/>
      <c r="C321" s="311"/>
      <c r="D321" s="340"/>
      <c r="E321" s="119"/>
      <c r="F321" s="127"/>
      <c r="G321" s="69"/>
      <c r="H321" s="70"/>
      <c r="I321" s="71"/>
      <c r="J321" s="231">
        <f t="shared" si="210"/>
        <v>0</v>
      </c>
      <c r="K321" s="97">
        <f t="shared" si="211"/>
        <v>0</v>
      </c>
      <c r="L321" s="73">
        <f t="shared" si="212"/>
        <v>0</v>
      </c>
      <c r="M321" s="99">
        <f t="shared" si="209"/>
        <v>0</v>
      </c>
      <c r="N321" s="19">
        <f t="shared" si="213"/>
        <v>0</v>
      </c>
      <c r="O321" s="20">
        <f t="shared" si="214"/>
        <v>0</v>
      </c>
      <c r="P321" s="21"/>
      <c r="Q321" s="97">
        <f t="shared" si="215"/>
        <v>0</v>
      </c>
    </row>
    <row r="322" spans="1:17" x14ac:dyDescent="0.3">
      <c r="A322" s="333"/>
      <c r="B322" s="338"/>
      <c r="C322" s="311"/>
      <c r="D322" s="340"/>
      <c r="E322" s="119"/>
      <c r="F322" s="127"/>
      <c r="G322" s="69"/>
      <c r="H322" s="70"/>
      <c r="I322" s="71"/>
      <c r="J322" s="231">
        <f t="shared" si="210"/>
        <v>0</v>
      </c>
      <c r="K322" s="97">
        <f t="shared" si="211"/>
        <v>0</v>
      </c>
      <c r="L322" s="73">
        <f t="shared" si="212"/>
        <v>0</v>
      </c>
      <c r="M322" s="99">
        <f t="shared" si="209"/>
        <v>0</v>
      </c>
      <c r="N322" s="19">
        <f t="shared" si="213"/>
        <v>0</v>
      </c>
      <c r="O322" s="20">
        <f t="shared" si="214"/>
        <v>0</v>
      </c>
      <c r="P322" s="21"/>
      <c r="Q322" s="97">
        <f t="shared" si="215"/>
        <v>0</v>
      </c>
    </row>
    <row r="323" spans="1:17" x14ac:dyDescent="0.3">
      <c r="A323" s="333"/>
      <c r="B323" s="338"/>
      <c r="C323" s="311"/>
      <c r="D323" s="340"/>
      <c r="E323" s="119"/>
      <c r="F323" s="127"/>
      <c r="G323" s="69"/>
      <c r="H323" s="70"/>
      <c r="I323" s="71"/>
      <c r="J323" s="231">
        <f t="shared" si="210"/>
        <v>0</v>
      </c>
      <c r="K323" s="97">
        <f t="shared" si="211"/>
        <v>0</v>
      </c>
      <c r="L323" s="73">
        <f t="shared" si="212"/>
        <v>0</v>
      </c>
      <c r="M323" s="99">
        <f t="shared" si="209"/>
        <v>0</v>
      </c>
      <c r="N323" s="19">
        <f t="shared" si="213"/>
        <v>0</v>
      </c>
      <c r="O323" s="20">
        <f t="shared" si="214"/>
        <v>0</v>
      </c>
      <c r="P323" s="21"/>
      <c r="Q323" s="97">
        <f t="shared" si="215"/>
        <v>0</v>
      </c>
    </row>
    <row r="324" spans="1:17" x14ac:dyDescent="0.3">
      <c r="A324" s="333"/>
      <c r="B324" s="338"/>
      <c r="C324" s="311"/>
      <c r="D324" s="340"/>
      <c r="E324" s="119"/>
      <c r="F324" s="127"/>
      <c r="G324" s="69"/>
      <c r="H324" s="70"/>
      <c r="I324" s="71"/>
      <c r="J324" s="231">
        <f t="shared" si="210"/>
        <v>0</v>
      </c>
      <c r="K324" s="97">
        <f t="shared" si="211"/>
        <v>0</v>
      </c>
      <c r="L324" s="73">
        <f t="shared" si="212"/>
        <v>0</v>
      </c>
      <c r="M324" s="99">
        <f t="shared" si="209"/>
        <v>0</v>
      </c>
      <c r="N324" s="19">
        <f t="shared" si="213"/>
        <v>0</v>
      </c>
      <c r="O324" s="20">
        <f t="shared" si="214"/>
        <v>0</v>
      </c>
      <c r="P324" s="21"/>
      <c r="Q324" s="97">
        <f t="shared" si="215"/>
        <v>0</v>
      </c>
    </row>
    <row r="325" spans="1:17" x14ac:dyDescent="0.3">
      <c r="A325" s="333"/>
      <c r="B325" s="338"/>
      <c r="C325" s="311"/>
      <c r="D325" s="340"/>
      <c r="E325" s="119"/>
      <c r="F325" s="127"/>
      <c r="G325" s="69"/>
      <c r="H325" s="70"/>
      <c r="I325" s="71"/>
      <c r="J325" s="231">
        <f t="shared" si="210"/>
        <v>0</v>
      </c>
      <c r="K325" s="97">
        <f t="shared" si="211"/>
        <v>0</v>
      </c>
      <c r="L325" s="73">
        <f t="shared" si="212"/>
        <v>0</v>
      </c>
      <c r="M325" s="99">
        <f t="shared" si="209"/>
        <v>0</v>
      </c>
      <c r="N325" s="19">
        <f t="shared" si="213"/>
        <v>0</v>
      </c>
      <c r="O325" s="20">
        <f t="shared" si="214"/>
        <v>0</v>
      </c>
      <c r="P325" s="21"/>
      <c r="Q325" s="97">
        <f t="shared" si="215"/>
        <v>0</v>
      </c>
    </row>
    <row r="326" spans="1:17" x14ac:dyDescent="0.3">
      <c r="A326" s="333"/>
      <c r="B326" s="338"/>
      <c r="C326" s="311"/>
      <c r="D326" s="340"/>
      <c r="E326" s="119"/>
      <c r="F326" s="127"/>
      <c r="G326" s="69"/>
      <c r="H326" s="70"/>
      <c r="I326" s="71"/>
      <c r="J326" s="231">
        <f t="shared" si="210"/>
        <v>0</v>
      </c>
      <c r="K326" s="97">
        <f t="shared" si="211"/>
        <v>0</v>
      </c>
      <c r="L326" s="73">
        <f t="shared" si="212"/>
        <v>0</v>
      </c>
      <c r="M326" s="99">
        <f t="shared" si="209"/>
        <v>0</v>
      </c>
      <c r="N326" s="19">
        <f t="shared" si="213"/>
        <v>0</v>
      </c>
      <c r="O326" s="20">
        <f t="shared" si="214"/>
        <v>0</v>
      </c>
      <c r="P326" s="21"/>
      <c r="Q326" s="97">
        <f t="shared" si="215"/>
        <v>0</v>
      </c>
    </row>
    <row r="327" spans="1:17" ht="15" thickBot="1" x14ac:dyDescent="0.35">
      <c r="A327" s="333"/>
      <c r="B327" s="338"/>
      <c r="C327" s="311"/>
      <c r="D327" s="340"/>
      <c r="E327" s="120"/>
      <c r="F327" s="128"/>
      <c r="G327" s="75"/>
      <c r="H327" s="76"/>
      <c r="I327" s="77"/>
      <c r="J327" s="231">
        <f t="shared" si="210"/>
        <v>0</v>
      </c>
      <c r="K327" s="98">
        <f t="shared" si="211"/>
        <v>0</v>
      </c>
      <c r="L327" s="79">
        <f t="shared" si="212"/>
        <v>0</v>
      </c>
      <c r="M327" s="100">
        <f t="shared" si="209"/>
        <v>0</v>
      </c>
      <c r="N327" s="81">
        <f t="shared" si="213"/>
        <v>0</v>
      </c>
      <c r="O327" s="82">
        <f t="shared" si="214"/>
        <v>0</v>
      </c>
      <c r="P327" s="83"/>
      <c r="Q327" s="98">
        <f t="shared" si="215"/>
        <v>0</v>
      </c>
    </row>
    <row r="328" spans="1:17" ht="15" thickBot="1" x14ac:dyDescent="0.35">
      <c r="A328" s="333"/>
      <c r="B328" s="335" t="s">
        <v>156</v>
      </c>
      <c r="C328" s="335"/>
      <c r="D328" s="336"/>
      <c r="E328" s="122">
        <f>SUM(E317:E327)</f>
        <v>0</v>
      </c>
      <c r="F328" s="131"/>
      <c r="G328" s="125">
        <f t="shared" ref="G328:O328" si="216">SUM(G317:G327)</f>
        <v>0</v>
      </c>
      <c r="H328" s="92">
        <f t="shared" si="216"/>
        <v>0</v>
      </c>
      <c r="I328" s="92">
        <f t="shared" si="216"/>
        <v>0</v>
      </c>
      <c r="J328" s="116">
        <f t="shared" si="216"/>
        <v>0</v>
      </c>
      <c r="K328" s="93">
        <f t="shared" si="216"/>
        <v>0</v>
      </c>
      <c r="L328" s="93">
        <f t="shared" si="216"/>
        <v>0</v>
      </c>
      <c r="M328" s="94">
        <f t="shared" si="216"/>
        <v>0</v>
      </c>
      <c r="N328" s="95">
        <f t="shared" si="216"/>
        <v>0</v>
      </c>
      <c r="O328" s="96">
        <f t="shared" si="216"/>
        <v>0</v>
      </c>
      <c r="P328" s="86"/>
      <c r="Q328" s="93">
        <f>SUM(Q317:Q327)</f>
        <v>0</v>
      </c>
    </row>
    <row r="329" spans="1:17" x14ac:dyDescent="0.3">
      <c r="A329" s="333"/>
      <c r="B329" s="337">
        <v>2</v>
      </c>
      <c r="C329" s="310" t="s">
        <v>108</v>
      </c>
      <c r="D329" s="339"/>
      <c r="E329" s="118"/>
      <c r="F329" s="130"/>
      <c r="G329" s="56"/>
      <c r="H329" s="57"/>
      <c r="I329" s="58"/>
      <c r="J329" s="231">
        <f>SUM(G329:I329)</f>
        <v>0</v>
      </c>
      <c r="K329" s="39">
        <f>E329*J329</f>
        <v>0</v>
      </c>
      <c r="L329" s="17">
        <f>25%*K329</f>
        <v>0</v>
      </c>
      <c r="M329" s="40">
        <f t="shared" ref="M329:M339" si="217">ROUND(SUM(K329:L329),0)</f>
        <v>0</v>
      </c>
      <c r="N329" s="19">
        <f>$N$4*$M329</f>
        <v>0</v>
      </c>
      <c r="O329" s="20">
        <f>$O$4*$M329</f>
        <v>0</v>
      </c>
      <c r="P329" s="21"/>
      <c r="Q329" s="39">
        <f>ROUND(SUM($N329:$P329),0)</f>
        <v>0</v>
      </c>
    </row>
    <row r="330" spans="1:17" x14ac:dyDescent="0.3">
      <c r="A330" s="333"/>
      <c r="B330" s="338"/>
      <c r="C330" s="311"/>
      <c r="D330" s="340"/>
      <c r="E330" s="119"/>
      <c r="F330" s="127"/>
      <c r="G330" s="69"/>
      <c r="H330" s="70"/>
      <c r="I330" s="71"/>
      <c r="J330" s="231">
        <f t="shared" ref="J330:J339" si="218">SUM(G330:I330)</f>
        <v>0</v>
      </c>
      <c r="K330" s="97">
        <f t="shared" ref="K330:K339" si="219">E330*J330</f>
        <v>0</v>
      </c>
      <c r="L330" s="73">
        <f t="shared" ref="L330:L339" si="220">25%*K330</f>
        <v>0</v>
      </c>
      <c r="M330" s="99">
        <f t="shared" si="217"/>
        <v>0</v>
      </c>
      <c r="N330" s="19">
        <f t="shared" ref="N330:N339" si="221">$N$4*$M330</f>
        <v>0</v>
      </c>
      <c r="O330" s="20">
        <f t="shared" ref="O330:O339" si="222">$O$4*$M330</f>
        <v>0</v>
      </c>
      <c r="P330" s="21"/>
      <c r="Q330" s="97">
        <f t="shared" ref="Q330:Q339" si="223">ROUND(SUM($N330:$P330),0)</f>
        <v>0</v>
      </c>
    </row>
    <row r="331" spans="1:17" x14ac:dyDescent="0.3">
      <c r="A331" s="333"/>
      <c r="B331" s="338"/>
      <c r="C331" s="311"/>
      <c r="D331" s="340"/>
      <c r="E331" s="119"/>
      <c r="F331" s="127"/>
      <c r="G331" s="69"/>
      <c r="H331" s="70"/>
      <c r="I331" s="71"/>
      <c r="J331" s="231">
        <f t="shared" si="218"/>
        <v>0</v>
      </c>
      <c r="K331" s="97">
        <f t="shared" si="219"/>
        <v>0</v>
      </c>
      <c r="L331" s="73">
        <f t="shared" si="220"/>
        <v>0</v>
      </c>
      <c r="M331" s="99">
        <f t="shared" si="217"/>
        <v>0</v>
      </c>
      <c r="N331" s="19">
        <f t="shared" si="221"/>
        <v>0</v>
      </c>
      <c r="O331" s="20">
        <f t="shared" si="222"/>
        <v>0</v>
      </c>
      <c r="P331" s="21"/>
      <c r="Q331" s="97">
        <f t="shared" si="223"/>
        <v>0</v>
      </c>
    </row>
    <row r="332" spans="1:17" x14ac:dyDescent="0.3">
      <c r="A332" s="333"/>
      <c r="B332" s="338"/>
      <c r="C332" s="311"/>
      <c r="D332" s="340"/>
      <c r="E332" s="119"/>
      <c r="F332" s="127"/>
      <c r="G332" s="69"/>
      <c r="H332" s="70"/>
      <c r="I332" s="71"/>
      <c r="J332" s="231">
        <f t="shared" si="218"/>
        <v>0</v>
      </c>
      <c r="K332" s="97">
        <f t="shared" si="219"/>
        <v>0</v>
      </c>
      <c r="L332" s="73">
        <f t="shared" si="220"/>
        <v>0</v>
      </c>
      <c r="M332" s="99">
        <f t="shared" si="217"/>
        <v>0</v>
      </c>
      <c r="N332" s="19">
        <f t="shared" si="221"/>
        <v>0</v>
      </c>
      <c r="O332" s="20">
        <f t="shared" si="222"/>
        <v>0</v>
      </c>
      <c r="P332" s="21"/>
      <c r="Q332" s="97">
        <f t="shared" si="223"/>
        <v>0</v>
      </c>
    </row>
    <row r="333" spans="1:17" x14ac:dyDescent="0.3">
      <c r="A333" s="333"/>
      <c r="B333" s="338"/>
      <c r="C333" s="311"/>
      <c r="D333" s="340"/>
      <c r="E333" s="119"/>
      <c r="F333" s="127"/>
      <c r="G333" s="69"/>
      <c r="H333" s="70"/>
      <c r="I333" s="71"/>
      <c r="J333" s="231">
        <f t="shared" si="218"/>
        <v>0</v>
      </c>
      <c r="K333" s="97">
        <f t="shared" si="219"/>
        <v>0</v>
      </c>
      <c r="L333" s="73">
        <f t="shared" si="220"/>
        <v>0</v>
      </c>
      <c r="M333" s="99">
        <f t="shared" si="217"/>
        <v>0</v>
      </c>
      <c r="N333" s="19">
        <f t="shared" si="221"/>
        <v>0</v>
      </c>
      <c r="O333" s="20">
        <f t="shared" si="222"/>
        <v>0</v>
      </c>
      <c r="P333" s="21"/>
      <c r="Q333" s="97">
        <f t="shared" si="223"/>
        <v>0</v>
      </c>
    </row>
    <row r="334" spans="1:17" x14ac:dyDescent="0.3">
      <c r="A334" s="333"/>
      <c r="B334" s="338"/>
      <c r="C334" s="311"/>
      <c r="D334" s="340"/>
      <c r="E334" s="119"/>
      <c r="F334" s="127"/>
      <c r="G334" s="69"/>
      <c r="H334" s="70"/>
      <c r="I334" s="71"/>
      <c r="J334" s="231">
        <f t="shared" si="218"/>
        <v>0</v>
      </c>
      <c r="K334" s="97">
        <f t="shared" si="219"/>
        <v>0</v>
      </c>
      <c r="L334" s="73">
        <f t="shared" si="220"/>
        <v>0</v>
      </c>
      <c r="M334" s="99">
        <f t="shared" si="217"/>
        <v>0</v>
      </c>
      <c r="N334" s="19">
        <f t="shared" si="221"/>
        <v>0</v>
      </c>
      <c r="O334" s="20">
        <f t="shared" si="222"/>
        <v>0</v>
      </c>
      <c r="P334" s="21"/>
      <c r="Q334" s="97">
        <f t="shared" si="223"/>
        <v>0</v>
      </c>
    </row>
    <row r="335" spans="1:17" x14ac:dyDescent="0.3">
      <c r="A335" s="333"/>
      <c r="B335" s="338"/>
      <c r="C335" s="311"/>
      <c r="D335" s="340"/>
      <c r="E335" s="119"/>
      <c r="F335" s="127"/>
      <c r="G335" s="69"/>
      <c r="H335" s="70"/>
      <c r="I335" s="71"/>
      <c r="J335" s="231">
        <f t="shared" si="218"/>
        <v>0</v>
      </c>
      <c r="K335" s="97">
        <f t="shared" si="219"/>
        <v>0</v>
      </c>
      <c r="L335" s="73">
        <f t="shared" si="220"/>
        <v>0</v>
      </c>
      <c r="M335" s="99">
        <f t="shared" si="217"/>
        <v>0</v>
      </c>
      <c r="N335" s="19">
        <f t="shared" si="221"/>
        <v>0</v>
      </c>
      <c r="O335" s="20">
        <f t="shared" si="222"/>
        <v>0</v>
      </c>
      <c r="P335" s="21"/>
      <c r="Q335" s="97">
        <f t="shared" si="223"/>
        <v>0</v>
      </c>
    </row>
    <row r="336" spans="1:17" x14ac:dyDescent="0.3">
      <c r="A336" s="333"/>
      <c r="B336" s="338"/>
      <c r="C336" s="311"/>
      <c r="D336" s="340"/>
      <c r="E336" s="119"/>
      <c r="F336" s="127"/>
      <c r="G336" s="69"/>
      <c r="H336" s="70"/>
      <c r="I336" s="71"/>
      <c r="J336" s="231">
        <f t="shared" si="218"/>
        <v>0</v>
      </c>
      <c r="K336" s="97">
        <f t="shared" si="219"/>
        <v>0</v>
      </c>
      <c r="L336" s="73">
        <f t="shared" si="220"/>
        <v>0</v>
      </c>
      <c r="M336" s="99">
        <f t="shared" si="217"/>
        <v>0</v>
      </c>
      <c r="N336" s="19">
        <f t="shared" si="221"/>
        <v>0</v>
      </c>
      <c r="O336" s="20">
        <f t="shared" si="222"/>
        <v>0</v>
      </c>
      <c r="P336" s="21"/>
      <c r="Q336" s="97">
        <f t="shared" si="223"/>
        <v>0</v>
      </c>
    </row>
    <row r="337" spans="1:17" x14ac:dyDescent="0.3">
      <c r="A337" s="333"/>
      <c r="B337" s="338"/>
      <c r="C337" s="311"/>
      <c r="D337" s="340"/>
      <c r="E337" s="119"/>
      <c r="F337" s="127"/>
      <c r="G337" s="69"/>
      <c r="H337" s="70"/>
      <c r="I337" s="71"/>
      <c r="J337" s="231">
        <f t="shared" si="218"/>
        <v>0</v>
      </c>
      <c r="K337" s="97">
        <f t="shared" si="219"/>
        <v>0</v>
      </c>
      <c r="L337" s="73">
        <f t="shared" si="220"/>
        <v>0</v>
      </c>
      <c r="M337" s="99">
        <f t="shared" si="217"/>
        <v>0</v>
      </c>
      <c r="N337" s="19">
        <f t="shared" si="221"/>
        <v>0</v>
      </c>
      <c r="O337" s="20">
        <f t="shared" si="222"/>
        <v>0</v>
      </c>
      <c r="P337" s="21"/>
      <c r="Q337" s="97">
        <f t="shared" si="223"/>
        <v>0</v>
      </c>
    </row>
    <row r="338" spans="1:17" x14ac:dyDescent="0.3">
      <c r="A338" s="333"/>
      <c r="B338" s="338"/>
      <c r="C338" s="311"/>
      <c r="D338" s="340"/>
      <c r="E338" s="119"/>
      <c r="F338" s="127"/>
      <c r="G338" s="69"/>
      <c r="H338" s="70"/>
      <c r="I338" s="71"/>
      <c r="J338" s="231">
        <f t="shared" si="218"/>
        <v>0</v>
      </c>
      <c r="K338" s="97">
        <f t="shared" si="219"/>
        <v>0</v>
      </c>
      <c r="L338" s="73">
        <f t="shared" si="220"/>
        <v>0</v>
      </c>
      <c r="M338" s="99">
        <f t="shared" si="217"/>
        <v>0</v>
      </c>
      <c r="N338" s="19">
        <f t="shared" si="221"/>
        <v>0</v>
      </c>
      <c r="O338" s="20">
        <f t="shared" si="222"/>
        <v>0</v>
      </c>
      <c r="P338" s="21"/>
      <c r="Q338" s="97">
        <f t="shared" si="223"/>
        <v>0</v>
      </c>
    </row>
    <row r="339" spans="1:17" ht="15" thickBot="1" x14ac:dyDescent="0.35">
      <c r="A339" s="333"/>
      <c r="B339" s="338"/>
      <c r="C339" s="311"/>
      <c r="D339" s="340"/>
      <c r="E339" s="120"/>
      <c r="F339" s="128"/>
      <c r="G339" s="75"/>
      <c r="H339" s="76"/>
      <c r="I339" s="77"/>
      <c r="J339" s="231">
        <f t="shared" si="218"/>
        <v>0</v>
      </c>
      <c r="K339" s="98">
        <f t="shared" si="219"/>
        <v>0</v>
      </c>
      <c r="L339" s="79">
        <f t="shared" si="220"/>
        <v>0</v>
      </c>
      <c r="M339" s="100">
        <f t="shared" si="217"/>
        <v>0</v>
      </c>
      <c r="N339" s="81">
        <f t="shared" si="221"/>
        <v>0</v>
      </c>
      <c r="O339" s="82">
        <f t="shared" si="222"/>
        <v>0</v>
      </c>
      <c r="P339" s="83"/>
      <c r="Q339" s="98">
        <f t="shared" si="223"/>
        <v>0</v>
      </c>
    </row>
    <row r="340" spans="1:17" ht="15" customHeight="1" thickBot="1" x14ac:dyDescent="0.35">
      <c r="A340" s="333"/>
      <c r="B340" s="335" t="s">
        <v>157</v>
      </c>
      <c r="C340" s="335"/>
      <c r="D340" s="336"/>
      <c r="E340" s="122">
        <f>SUM(E329:E339)</f>
        <v>0</v>
      </c>
      <c r="F340" s="131"/>
      <c r="G340" s="125">
        <f t="shared" ref="G340:O340" si="224">SUM(G329:G339)</f>
        <v>0</v>
      </c>
      <c r="H340" s="92">
        <f t="shared" si="224"/>
        <v>0</v>
      </c>
      <c r="I340" s="92">
        <f t="shared" si="224"/>
        <v>0</v>
      </c>
      <c r="J340" s="116">
        <f t="shared" si="224"/>
        <v>0</v>
      </c>
      <c r="K340" s="93">
        <f t="shared" si="224"/>
        <v>0</v>
      </c>
      <c r="L340" s="93">
        <f t="shared" si="224"/>
        <v>0</v>
      </c>
      <c r="M340" s="94">
        <f t="shared" si="224"/>
        <v>0</v>
      </c>
      <c r="N340" s="95">
        <f t="shared" si="224"/>
        <v>0</v>
      </c>
      <c r="O340" s="96">
        <f t="shared" si="224"/>
        <v>0</v>
      </c>
      <c r="P340" s="86"/>
      <c r="Q340" s="93">
        <f>SUM(Q329:Q339)</f>
        <v>0</v>
      </c>
    </row>
    <row r="341" spans="1:17" x14ac:dyDescent="0.3">
      <c r="A341" s="333"/>
      <c r="B341" s="337">
        <v>3</v>
      </c>
      <c r="C341" s="310" t="s">
        <v>109</v>
      </c>
      <c r="D341" s="339"/>
      <c r="E341" s="118"/>
      <c r="F341" s="130"/>
      <c r="G341" s="56"/>
      <c r="H341" s="57"/>
      <c r="I341" s="58"/>
      <c r="J341" s="231">
        <f>SUM(G341:I341)</f>
        <v>0</v>
      </c>
      <c r="K341" s="39">
        <f>E341*J341</f>
        <v>0</v>
      </c>
      <c r="L341" s="17">
        <f>25%*K341</f>
        <v>0</v>
      </c>
      <c r="M341" s="40">
        <f t="shared" ref="M341:M351" si="225">ROUND(SUM(K341:L341),0)</f>
        <v>0</v>
      </c>
      <c r="N341" s="19">
        <f>$N$4*$M341</f>
        <v>0</v>
      </c>
      <c r="O341" s="20">
        <f>$O$4*$M341</f>
        <v>0</v>
      </c>
      <c r="P341" s="21"/>
      <c r="Q341" s="39">
        <f>ROUND(SUM($N341:$P341),0)</f>
        <v>0</v>
      </c>
    </row>
    <row r="342" spans="1:17" x14ac:dyDescent="0.3">
      <c r="A342" s="333"/>
      <c r="B342" s="338"/>
      <c r="C342" s="311"/>
      <c r="D342" s="340"/>
      <c r="E342" s="119"/>
      <c r="F342" s="127"/>
      <c r="G342" s="69"/>
      <c r="H342" s="70"/>
      <c r="I342" s="71"/>
      <c r="J342" s="231">
        <f t="shared" ref="J342:J351" si="226">SUM(G342:I342)</f>
        <v>0</v>
      </c>
      <c r="K342" s="97">
        <f t="shared" ref="K342:K351" si="227">E342*J342</f>
        <v>0</v>
      </c>
      <c r="L342" s="73">
        <f t="shared" ref="L342:L351" si="228">25%*K342</f>
        <v>0</v>
      </c>
      <c r="M342" s="99">
        <f t="shared" si="225"/>
        <v>0</v>
      </c>
      <c r="N342" s="19">
        <f t="shared" ref="N342:N351" si="229">$N$4*$M342</f>
        <v>0</v>
      </c>
      <c r="O342" s="20">
        <f t="shared" ref="O342:O351" si="230">$O$4*$M342</f>
        <v>0</v>
      </c>
      <c r="P342" s="21"/>
      <c r="Q342" s="97">
        <f t="shared" ref="Q342:Q351" si="231">ROUND(SUM($N342:$P342),0)</f>
        <v>0</v>
      </c>
    </row>
    <row r="343" spans="1:17" x14ac:dyDescent="0.3">
      <c r="A343" s="333"/>
      <c r="B343" s="338"/>
      <c r="C343" s="311"/>
      <c r="D343" s="340"/>
      <c r="E343" s="119"/>
      <c r="F343" s="127"/>
      <c r="G343" s="69"/>
      <c r="H343" s="70"/>
      <c r="I343" s="71"/>
      <c r="J343" s="231">
        <f t="shared" si="226"/>
        <v>0</v>
      </c>
      <c r="K343" s="97">
        <f t="shared" si="227"/>
        <v>0</v>
      </c>
      <c r="L343" s="73">
        <f t="shared" si="228"/>
        <v>0</v>
      </c>
      <c r="M343" s="99">
        <f t="shared" si="225"/>
        <v>0</v>
      </c>
      <c r="N343" s="19">
        <f t="shared" si="229"/>
        <v>0</v>
      </c>
      <c r="O343" s="20">
        <f t="shared" si="230"/>
        <v>0</v>
      </c>
      <c r="P343" s="21"/>
      <c r="Q343" s="97">
        <f t="shared" si="231"/>
        <v>0</v>
      </c>
    </row>
    <row r="344" spans="1:17" x14ac:dyDescent="0.3">
      <c r="A344" s="333"/>
      <c r="B344" s="338"/>
      <c r="C344" s="311"/>
      <c r="D344" s="340"/>
      <c r="E344" s="119"/>
      <c r="F344" s="127"/>
      <c r="G344" s="69"/>
      <c r="H344" s="70"/>
      <c r="I344" s="71"/>
      <c r="J344" s="231">
        <f t="shared" si="226"/>
        <v>0</v>
      </c>
      <c r="K344" s="97">
        <f t="shared" si="227"/>
        <v>0</v>
      </c>
      <c r="L344" s="73">
        <f t="shared" si="228"/>
        <v>0</v>
      </c>
      <c r="M344" s="99">
        <f t="shared" si="225"/>
        <v>0</v>
      </c>
      <c r="N344" s="19">
        <f t="shared" si="229"/>
        <v>0</v>
      </c>
      <c r="O344" s="20">
        <f t="shared" si="230"/>
        <v>0</v>
      </c>
      <c r="P344" s="21"/>
      <c r="Q344" s="97">
        <f t="shared" si="231"/>
        <v>0</v>
      </c>
    </row>
    <row r="345" spans="1:17" x14ac:dyDescent="0.3">
      <c r="A345" s="333"/>
      <c r="B345" s="338"/>
      <c r="C345" s="311"/>
      <c r="D345" s="340"/>
      <c r="E345" s="119"/>
      <c r="F345" s="127"/>
      <c r="G345" s="69"/>
      <c r="H345" s="70"/>
      <c r="I345" s="71"/>
      <c r="J345" s="231">
        <f t="shared" si="226"/>
        <v>0</v>
      </c>
      <c r="K345" s="97">
        <f t="shared" si="227"/>
        <v>0</v>
      </c>
      <c r="L345" s="73">
        <f t="shared" si="228"/>
        <v>0</v>
      </c>
      <c r="M345" s="99">
        <f t="shared" si="225"/>
        <v>0</v>
      </c>
      <c r="N345" s="19">
        <f t="shared" si="229"/>
        <v>0</v>
      </c>
      <c r="O345" s="20">
        <f t="shared" si="230"/>
        <v>0</v>
      </c>
      <c r="P345" s="21"/>
      <c r="Q345" s="97">
        <f t="shared" si="231"/>
        <v>0</v>
      </c>
    </row>
    <row r="346" spans="1:17" x14ac:dyDescent="0.3">
      <c r="A346" s="333"/>
      <c r="B346" s="338"/>
      <c r="C346" s="311"/>
      <c r="D346" s="340"/>
      <c r="E346" s="119"/>
      <c r="F346" s="127"/>
      <c r="G346" s="69"/>
      <c r="H346" s="70"/>
      <c r="I346" s="71"/>
      <c r="J346" s="231">
        <f t="shared" si="226"/>
        <v>0</v>
      </c>
      <c r="K346" s="97">
        <f t="shared" si="227"/>
        <v>0</v>
      </c>
      <c r="L346" s="73">
        <f t="shared" si="228"/>
        <v>0</v>
      </c>
      <c r="M346" s="99">
        <f t="shared" si="225"/>
        <v>0</v>
      </c>
      <c r="N346" s="19">
        <f t="shared" si="229"/>
        <v>0</v>
      </c>
      <c r="O346" s="20">
        <f t="shared" si="230"/>
        <v>0</v>
      </c>
      <c r="P346" s="21"/>
      <c r="Q346" s="97">
        <f t="shared" si="231"/>
        <v>0</v>
      </c>
    </row>
    <row r="347" spans="1:17" x14ac:dyDescent="0.3">
      <c r="A347" s="333"/>
      <c r="B347" s="338"/>
      <c r="C347" s="311"/>
      <c r="D347" s="340"/>
      <c r="E347" s="119"/>
      <c r="F347" s="127"/>
      <c r="G347" s="69"/>
      <c r="H347" s="70"/>
      <c r="I347" s="71"/>
      <c r="J347" s="231">
        <f t="shared" si="226"/>
        <v>0</v>
      </c>
      <c r="K347" s="97">
        <f t="shared" si="227"/>
        <v>0</v>
      </c>
      <c r="L347" s="73">
        <f t="shared" si="228"/>
        <v>0</v>
      </c>
      <c r="M347" s="99">
        <f t="shared" si="225"/>
        <v>0</v>
      </c>
      <c r="N347" s="19">
        <f t="shared" si="229"/>
        <v>0</v>
      </c>
      <c r="O347" s="20">
        <f t="shared" si="230"/>
        <v>0</v>
      </c>
      <c r="P347" s="21"/>
      <c r="Q347" s="97">
        <f t="shared" si="231"/>
        <v>0</v>
      </c>
    </row>
    <row r="348" spans="1:17" x14ac:dyDescent="0.3">
      <c r="A348" s="333"/>
      <c r="B348" s="338"/>
      <c r="C348" s="311"/>
      <c r="D348" s="340"/>
      <c r="E348" s="119"/>
      <c r="F348" s="127"/>
      <c r="G348" s="69"/>
      <c r="H348" s="70"/>
      <c r="I348" s="71"/>
      <c r="J348" s="231">
        <f t="shared" si="226"/>
        <v>0</v>
      </c>
      <c r="K348" s="97">
        <f t="shared" si="227"/>
        <v>0</v>
      </c>
      <c r="L348" s="73">
        <f t="shared" si="228"/>
        <v>0</v>
      </c>
      <c r="M348" s="99">
        <f t="shared" si="225"/>
        <v>0</v>
      </c>
      <c r="N348" s="19">
        <f t="shared" si="229"/>
        <v>0</v>
      </c>
      <c r="O348" s="20">
        <f t="shared" si="230"/>
        <v>0</v>
      </c>
      <c r="P348" s="21"/>
      <c r="Q348" s="97">
        <f t="shared" si="231"/>
        <v>0</v>
      </c>
    </row>
    <row r="349" spans="1:17" x14ac:dyDescent="0.3">
      <c r="A349" s="333"/>
      <c r="B349" s="338"/>
      <c r="C349" s="311"/>
      <c r="D349" s="340"/>
      <c r="E349" s="119"/>
      <c r="F349" s="127"/>
      <c r="G349" s="69"/>
      <c r="H349" s="70"/>
      <c r="I349" s="71"/>
      <c r="J349" s="231">
        <f t="shared" si="226"/>
        <v>0</v>
      </c>
      <c r="K349" s="97">
        <f t="shared" si="227"/>
        <v>0</v>
      </c>
      <c r="L349" s="73">
        <f t="shared" si="228"/>
        <v>0</v>
      </c>
      <c r="M349" s="99">
        <f t="shared" si="225"/>
        <v>0</v>
      </c>
      <c r="N349" s="19">
        <f t="shared" si="229"/>
        <v>0</v>
      </c>
      <c r="O349" s="20">
        <f t="shared" si="230"/>
        <v>0</v>
      </c>
      <c r="P349" s="21"/>
      <c r="Q349" s="97">
        <f t="shared" si="231"/>
        <v>0</v>
      </c>
    </row>
    <row r="350" spans="1:17" x14ac:dyDescent="0.3">
      <c r="A350" s="333"/>
      <c r="B350" s="338"/>
      <c r="C350" s="311"/>
      <c r="D350" s="340"/>
      <c r="E350" s="119"/>
      <c r="F350" s="127"/>
      <c r="G350" s="69"/>
      <c r="H350" s="70"/>
      <c r="I350" s="71"/>
      <c r="J350" s="231">
        <f t="shared" si="226"/>
        <v>0</v>
      </c>
      <c r="K350" s="97">
        <f t="shared" si="227"/>
        <v>0</v>
      </c>
      <c r="L350" s="73">
        <f t="shared" si="228"/>
        <v>0</v>
      </c>
      <c r="M350" s="99">
        <f t="shared" si="225"/>
        <v>0</v>
      </c>
      <c r="N350" s="19">
        <f t="shared" si="229"/>
        <v>0</v>
      </c>
      <c r="O350" s="20">
        <f t="shared" si="230"/>
        <v>0</v>
      </c>
      <c r="P350" s="21"/>
      <c r="Q350" s="97">
        <f t="shared" si="231"/>
        <v>0</v>
      </c>
    </row>
    <row r="351" spans="1:17" ht="15" thickBot="1" x14ac:dyDescent="0.35">
      <c r="A351" s="333"/>
      <c r="B351" s="338"/>
      <c r="C351" s="311"/>
      <c r="D351" s="340"/>
      <c r="E351" s="120"/>
      <c r="F351" s="128"/>
      <c r="G351" s="75"/>
      <c r="H351" s="76"/>
      <c r="I351" s="77"/>
      <c r="J351" s="231">
        <f t="shared" si="226"/>
        <v>0</v>
      </c>
      <c r="K351" s="98">
        <f t="shared" si="227"/>
        <v>0</v>
      </c>
      <c r="L351" s="79">
        <f t="shared" si="228"/>
        <v>0</v>
      </c>
      <c r="M351" s="100">
        <f t="shared" si="225"/>
        <v>0</v>
      </c>
      <c r="N351" s="81">
        <f t="shared" si="229"/>
        <v>0</v>
      </c>
      <c r="O351" s="82">
        <f t="shared" si="230"/>
        <v>0</v>
      </c>
      <c r="P351" s="83"/>
      <c r="Q351" s="98">
        <f t="shared" si="231"/>
        <v>0</v>
      </c>
    </row>
    <row r="352" spans="1:17" ht="15" customHeight="1" thickBot="1" x14ac:dyDescent="0.35">
      <c r="A352" s="334"/>
      <c r="B352" s="335" t="s">
        <v>158</v>
      </c>
      <c r="C352" s="335"/>
      <c r="D352" s="336"/>
      <c r="E352" s="122">
        <f>SUM(E341:E351)</f>
        <v>0</v>
      </c>
      <c r="F352" s="131"/>
      <c r="G352" s="125">
        <f t="shared" ref="G352:O352" si="232">SUM(G341:G351)</f>
        <v>0</v>
      </c>
      <c r="H352" s="92">
        <f t="shared" si="232"/>
        <v>0</v>
      </c>
      <c r="I352" s="92">
        <f t="shared" si="232"/>
        <v>0</v>
      </c>
      <c r="J352" s="116">
        <f t="shared" si="232"/>
        <v>0</v>
      </c>
      <c r="K352" s="93">
        <f t="shared" si="232"/>
        <v>0</v>
      </c>
      <c r="L352" s="93">
        <f t="shared" si="232"/>
        <v>0</v>
      </c>
      <c r="M352" s="94">
        <f t="shared" si="232"/>
        <v>0</v>
      </c>
      <c r="N352" s="95">
        <f t="shared" si="232"/>
        <v>0</v>
      </c>
      <c r="O352" s="96">
        <f t="shared" si="232"/>
        <v>0</v>
      </c>
      <c r="P352" s="86"/>
      <c r="Q352" s="93">
        <f>SUM(Q341:Q351)</f>
        <v>0</v>
      </c>
    </row>
    <row r="353" spans="1:17" x14ac:dyDescent="0.3">
      <c r="A353" s="332" t="s">
        <v>69</v>
      </c>
      <c r="B353" s="337">
        <v>4</v>
      </c>
      <c r="C353" s="310" t="s">
        <v>110</v>
      </c>
      <c r="D353" s="339"/>
      <c r="E353" s="118"/>
      <c r="F353" s="130"/>
      <c r="G353" s="56"/>
      <c r="H353" s="57"/>
      <c r="I353" s="58"/>
      <c r="J353" s="231">
        <f>SUM(G353:I353)</f>
        <v>0</v>
      </c>
      <c r="K353" s="39">
        <f>E353*J353</f>
        <v>0</v>
      </c>
      <c r="L353" s="17">
        <f>25%*K353</f>
        <v>0</v>
      </c>
      <c r="M353" s="40">
        <f t="shared" ref="M353:M363" si="233">ROUND(SUM(K353:L353),0)</f>
        <v>0</v>
      </c>
      <c r="N353" s="19">
        <f>$N$4*$M353</f>
        <v>0</v>
      </c>
      <c r="O353" s="20">
        <f>$O$4*$M353</f>
        <v>0</v>
      </c>
      <c r="P353" s="21"/>
      <c r="Q353" s="39">
        <f>ROUND(SUM($N353:$P353),0)</f>
        <v>0</v>
      </c>
    </row>
    <row r="354" spans="1:17" x14ac:dyDescent="0.3">
      <c r="A354" s="333"/>
      <c r="B354" s="338"/>
      <c r="C354" s="311"/>
      <c r="D354" s="340"/>
      <c r="E354" s="119"/>
      <c r="F354" s="127"/>
      <c r="G354" s="69"/>
      <c r="H354" s="70"/>
      <c r="I354" s="71"/>
      <c r="J354" s="231">
        <f t="shared" ref="J354:J363" si="234">SUM(G354:I354)</f>
        <v>0</v>
      </c>
      <c r="K354" s="97">
        <f t="shared" ref="K354:K363" si="235">E354*J354</f>
        <v>0</v>
      </c>
      <c r="L354" s="73">
        <f t="shared" ref="L354:L363" si="236">25%*K354</f>
        <v>0</v>
      </c>
      <c r="M354" s="99">
        <f t="shared" si="233"/>
        <v>0</v>
      </c>
      <c r="N354" s="19">
        <f t="shared" ref="N354:N363" si="237">$N$4*$M354</f>
        <v>0</v>
      </c>
      <c r="O354" s="20">
        <f t="shared" ref="O354:O363" si="238">$O$4*$M354</f>
        <v>0</v>
      </c>
      <c r="P354" s="21"/>
      <c r="Q354" s="97">
        <f t="shared" ref="Q354:Q363" si="239">ROUND(SUM($N354:$P354),0)</f>
        <v>0</v>
      </c>
    </row>
    <row r="355" spans="1:17" x14ac:dyDescent="0.3">
      <c r="A355" s="333"/>
      <c r="B355" s="338"/>
      <c r="C355" s="311"/>
      <c r="D355" s="340"/>
      <c r="E355" s="119"/>
      <c r="F355" s="127"/>
      <c r="G355" s="69"/>
      <c r="H355" s="70"/>
      <c r="I355" s="71"/>
      <c r="J355" s="231">
        <f t="shared" si="234"/>
        <v>0</v>
      </c>
      <c r="K355" s="97">
        <f t="shared" si="235"/>
        <v>0</v>
      </c>
      <c r="L355" s="73">
        <f t="shared" si="236"/>
        <v>0</v>
      </c>
      <c r="M355" s="99">
        <f t="shared" si="233"/>
        <v>0</v>
      </c>
      <c r="N355" s="19">
        <f t="shared" si="237"/>
        <v>0</v>
      </c>
      <c r="O355" s="20">
        <f t="shared" si="238"/>
        <v>0</v>
      </c>
      <c r="P355" s="21"/>
      <c r="Q355" s="97">
        <f t="shared" si="239"/>
        <v>0</v>
      </c>
    </row>
    <row r="356" spans="1:17" x14ac:dyDescent="0.3">
      <c r="A356" s="333"/>
      <c r="B356" s="338"/>
      <c r="C356" s="311"/>
      <c r="D356" s="340"/>
      <c r="E356" s="119"/>
      <c r="F356" s="127"/>
      <c r="G356" s="69"/>
      <c r="H356" s="70"/>
      <c r="I356" s="71"/>
      <c r="J356" s="231">
        <f t="shared" si="234"/>
        <v>0</v>
      </c>
      <c r="K356" s="97">
        <f t="shared" si="235"/>
        <v>0</v>
      </c>
      <c r="L356" s="73">
        <f t="shared" si="236"/>
        <v>0</v>
      </c>
      <c r="M356" s="99">
        <f t="shared" si="233"/>
        <v>0</v>
      </c>
      <c r="N356" s="19">
        <f t="shared" si="237"/>
        <v>0</v>
      </c>
      <c r="O356" s="20">
        <f t="shared" si="238"/>
        <v>0</v>
      </c>
      <c r="P356" s="21"/>
      <c r="Q356" s="97">
        <f t="shared" si="239"/>
        <v>0</v>
      </c>
    </row>
    <row r="357" spans="1:17" x14ac:dyDescent="0.3">
      <c r="A357" s="333"/>
      <c r="B357" s="338"/>
      <c r="C357" s="311"/>
      <c r="D357" s="340"/>
      <c r="E357" s="119"/>
      <c r="F357" s="127"/>
      <c r="G357" s="69"/>
      <c r="H357" s="70"/>
      <c r="I357" s="71"/>
      <c r="J357" s="231">
        <f t="shared" si="234"/>
        <v>0</v>
      </c>
      <c r="K357" s="97">
        <f t="shared" si="235"/>
        <v>0</v>
      </c>
      <c r="L357" s="73">
        <f t="shared" si="236"/>
        <v>0</v>
      </c>
      <c r="M357" s="99">
        <f t="shared" si="233"/>
        <v>0</v>
      </c>
      <c r="N357" s="19">
        <f t="shared" si="237"/>
        <v>0</v>
      </c>
      <c r="O357" s="20">
        <f t="shared" si="238"/>
        <v>0</v>
      </c>
      <c r="P357" s="21"/>
      <c r="Q357" s="97">
        <f t="shared" si="239"/>
        <v>0</v>
      </c>
    </row>
    <row r="358" spans="1:17" x14ac:dyDescent="0.3">
      <c r="A358" s="333"/>
      <c r="B358" s="338"/>
      <c r="C358" s="311"/>
      <c r="D358" s="340"/>
      <c r="E358" s="119"/>
      <c r="F358" s="127"/>
      <c r="G358" s="69"/>
      <c r="H358" s="70"/>
      <c r="I358" s="71"/>
      <c r="J358" s="231">
        <f t="shared" si="234"/>
        <v>0</v>
      </c>
      <c r="K358" s="97">
        <f t="shared" si="235"/>
        <v>0</v>
      </c>
      <c r="L358" s="73">
        <f t="shared" si="236"/>
        <v>0</v>
      </c>
      <c r="M358" s="99">
        <f t="shared" si="233"/>
        <v>0</v>
      </c>
      <c r="N358" s="19">
        <f t="shared" si="237"/>
        <v>0</v>
      </c>
      <c r="O358" s="20">
        <f t="shared" si="238"/>
        <v>0</v>
      </c>
      <c r="P358" s="21"/>
      <c r="Q358" s="97">
        <f t="shared" si="239"/>
        <v>0</v>
      </c>
    </row>
    <row r="359" spans="1:17" x14ac:dyDescent="0.3">
      <c r="A359" s="333"/>
      <c r="B359" s="338"/>
      <c r="C359" s="311"/>
      <c r="D359" s="340"/>
      <c r="E359" s="119"/>
      <c r="F359" s="127"/>
      <c r="G359" s="69"/>
      <c r="H359" s="70"/>
      <c r="I359" s="71"/>
      <c r="J359" s="231">
        <f t="shared" si="234"/>
        <v>0</v>
      </c>
      <c r="K359" s="97">
        <f t="shared" si="235"/>
        <v>0</v>
      </c>
      <c r="L359" s="73">
        <f t="shared" si="236"/>
        <v>0</v>
      </c>
      <c r="M359" s="99">
        <f t="shared" si="233"/>
        <v>0</v>
      </c>
      <c r="N359" s="19">
        <f t="shared" si="237"/>
        <v>0</v>
      </c>
      <c r="O359" s="20">
        <f t="shared" si="238"/>
        <v>0</v>
      </c>
      <c r="P359" s="21"/>
      <c r="Q359" s="97">
        <f t="shared" si="239"/>
        <v>0</v>
      </c>
    </row>
    <row r="360" spans="1:17" x14ac:dyDescent="0.3">
      <c r="A360" s="333"/>
      <c r="B360" s="338"/>
      <c r="C360" s="311"/>
      <c r="D360" s="340"/>
      <c r="E360" s="119"/>
      <c r="F360" s="127"/>
      <c r="G360" s="69"/>
      <c r="H360" s="70"/>
      <c r="I360" s="71"/>
      <c r="J360" s="231">
        <f t="shared" si="234"/>
        <v>0</v>
      </c>
      <c r="K360" s="97">
        <f t="shared" si="235"/>
        <v>0</v>
      </c>
      <c r="L360" s="73">
        <f t="shared" si="236"/>
        <v>0</v>
      </c>
      <c r="M360" s="99">
        <f t="shared" si="233"/>
        <v>0</v>
      </c>
      <c r="N360" s="19">
        <f t="shared" si="237"/>
        <v>0</v>
      </c>
      <c r="O360" s="20">
        <f t="shared" si="238"/>
        <v>0</v>
      </c>
      <c r="P360" s="21"/>
      <c r="Q360" s="97">
        <f t="shared" si="239"/>
        <v>0</v>
      </c>
    </row>
    <row r="361" spans="1:17" x14ac:dyDescent="0.3">
      <c r="A361" s="333"/>
      <c r="B361" s="338"/>
      <c r="C361" s="311"/>
      <c r="D361" s="340"/>
      <c r="E361" s="119"/>
      <c r="F361" s="127"/>
      <c r="G361" s="69"/>
      <c r="H361" s="70"/>
      <c r="I361" s="71"/>
      <c r="J361" s="231">
        <f t="shared" si="234"/>
        <v>0</v>
      </c>
      <c r="K361" s="97">
        <f t="shared" si="235"/>
        <v>0</v>
      </c>
      <c r="L361" s="73">
        <f t="shared" si="236"/>
        <v>0</v>
      </c>
      <c r="M361" s="99">
        <f t="shared" si="233"/>
        <v>0</v>
      </c>
      <c r="N361" s="19">
        <f t="shared" si="237"/>
        <v>0</v>
      </c>
      <c r="O361" s="20">
        <f t="shared" si="238"/>
        <v>0</v>
      </c>
      <c r="P361" s="21"/>
      <c r="Q361" s="97">
        <f t="shared" si="239"/>
        <v>0</v>
      </c>
    </row>
    <row r="362" spans="1:17" x14ac:dyDescent="0.3">
      <c r="A362" s="333"/>
      <c r="B362" s="338"/>
      <c r="C362" s="311"/>
      <c r="D362" s="340"/>
      <c r="E362" s="119"/>
      <c r="F362" s="127"/>
      <c r="G362" s="69"/>
      <c r="H362" s="70"/>
      <c r="I362" s="71"/>
      <c r="J362" s="231">
        <f t="shared" si="234"/>
        <v>0</v>
      </c>
      <c r="K362" s="97">
        <f t="shared" si="235"/>
        <v>0</v>
      </c>
      <c r="L362" s="73">
        <f t="shared" si="236"/>
        <v>0</v>
      </c>
      <c r="M362" s="99">
        <f t="shared" si="233"/>
        <v>0</v>
      </c>
      <c r="N362" s="19">
        <f t="shared" si="237"/>
        <v>0</v>
      </c>
      <c r="O362" s="20">
        <f t="shared" si="238"/>
        <v>0</v>
      </c>
      <c r="P362" s="21"/>
      <c r="Q362" s="97">
        <f t="shared" si="239"/>
        <v>0</v>
      </c>
    </row>
    <row r="363" spans="1:17" ht="15" thickBot="1" x14ac:dyDescent="0.35">
      <c r="A363" s="333"/>
      <c r="B363" s="338"/>
      <c r="C363" s="311"/>
      <c r="D363" s="340"/>
      <c r="E363" s="120"/>
      <c r="F363" s="128"/>
      <c r="G363" s="75"/>
      <c r="H363" s="76"/>
      <c r="I363" s="77"/>
      <c r="J363" s="231">
        <f t="shared" si="234"/>
        <v>0</v>
      </c>
      <c r="K363" s="98">
        <f t="shared" si="235"/>
        <v>0</v>
      </c>
      <c r="L363" s="79">
        <f t="shared" si="236"/>
        <v>0</v>
      </c>
      <c r="M363" s="100">
        <f t="shared" si="233"/>
        <v>0</v>
      </c>
      <c r="N363" s="81">
        <f t="shared" si="237"/>
        <v>0</v>
      </c>
      <c r="O363" s="82">
        <f t="shared" si="238"/>
        <v>0</v>
      </c>
      <c r="P363" s="83"/>
      <c r="Q363" s="98">
        <f t="shared" si="239"/>
        <v>0</v>
      </c>
    </row>
    <row r="364" spans="1:17" ht="15" thickBot="1" x14ac:dyDescent="0.35">
      <c r="A364" s="333"/>
      <c r="B364" s="335" t="s">
        <v>159</v>
      </c>
      <c r="C364" s="335"/>
      <c r="D364" s="336"/>
      <c r="E364" s="122">
        <f>SUM(E353:E363)</f>
        <v>0</v>
      </c>
      <c r="F364" s="131"/>
      <c r="G364" s="125">
        <f t="shared" ref="G364:O364" si="240">SUM(G353:G363)</f>
        <v>0</v>
      </c>
      <c r="H364" s="92">
        <f t="shared" si="240"/>
        <v>0</v>
      </c>
      <c r="I364" s="92">
        <f t="shared" si="240"/>
        <v>0</v>
      </c>
      <c r="J364" s="116">
        <f t="shared" si="240"/>
        <v>0</v>
      </c>
      <c r="K364" s="93">
        <f t="shared" si="240"/>
        <v>0</v>
      </c>
      <c r="L364" s="93">
        <f t="shared" si="240"/>
        <v>0</v>
      </c>
      <c r="M364" s="94">
        <f t="shared" si="240"/>
        <v>0</v>
      </c>
      <c r="N364" s="95">
        <f t="shared" si="240"/>
        <v>0</v>
      </c>
      <c r="O364" s="96">
        <f t="shared" si="240"/>
        <v>0</v>
      </c>
      <c r="P364" s="86"/>
      <c r="Q364" s="93">
        <f>SUM(Q353:Q363)</f>
        <v>0</v>
      </c>
    </row>
    <row r="365" spans="1:17" x14ac:dyDescent="0.3">
      <c r="A365" s="333"/>
      <c r="B365" s="337">
        <v>5</v>
      </c>
      <c r="C365" s="310" t="s">
        <v>111</v>
      </c>
      <c r="D365" s="339"/>
      <c r="E365" s="118"/>
      <c r="F365" s="130"/>
      <c r="G365" s="56"/>
      <c r="H365" s="57"/>
      <c r="I365" s="58"/>
      <c r="J365" s="231">
        <f>SUM(G365:I365)</f>
        <v>0</v>
      </c>
      <c r="K365" s="39">
        <f>E365*J365</f>
        <v>0</v>
      </c>
      <c r="L365" s="17">
        <f>25%*K365</f>
        <v>0</v>
      </c>
      <c r="M365" s="40">
        <f t="shared" ref="M365:M375" si="241">ROUND(SUM(K365:L365),0)</f>
        <v>0</v>
      </c>
      <c r="N365" s="19">
        <f>$N$4*$M365</f>
        <v>0</v>
      </c>
      <c r="O365" s="20">
        <f>$O$4*$M365</f>
        <v>0</v>
      </c>
      <c r="P365" s="21"/>
      <c r="Q365" s="39">
        <f>ROUND(SUM($N365:$P365),0)</f>
        <v>0</v>
      </c>
    </row>
    <row r="366" spans="1:17" x14ac:dyDescent="0.3">
      <c r="A366" s="333"/>
      <c r="B366" s="338"/>
      <c r="C366" s="311"/>
      <c r="D366" s="340"/>
      <c r="E366" s="119"/>
      <c r="F366" s="127"/>
      <c r="G366" s="69"/>
      <c r="H366" s="70"/>
      <c r="I366" s="71"/>
      <c r="J366" s="231">
        <f t="shared" ref="J366:J375" si="242">SUM(G366:I366)</f>
        <v>0</v>
      </c>
      <c r="K366" s="97">
        <f t="shared" ref="K366:K375" si="243">E366*J366</f>
        <v>0</v>
      </c>
      <c r="L366" s="73">
        <f t="shared" ref="L366:L375" si="244">25%*K366</f>
        <v>0</v>
      </c>
      <c r="M366" s="99">
        <f t="shared" si="241"/>
        <v>0</v>
      </c>
      <c r="N366" s="19">
        <f t="shared" ref="N366:N375" si="245">$N$4*$M366</f>
        <v>0</v>
      </c>
      <c r="O366" s="20">
        <f t="shared" ref="O366:O375" si="246">$O$4*$M366</f>
        <v>0</v>
      </c>
      <c r="P366" s="21"/>
      <c r="Q366" s="97">
        <f t="shared" ref="Q366:Q375" si="247">ROUND(SUM($N366:$P366),0)</f>
        <v>0</v>
      </c>
    </row>
    <row r="367" spans="1:17" x14ac:dyDescent="0.3">
      <c r="A367" s="333"/>
      <c r="B367" s="338"/>
      <c r="C367" s="311"/>
      <c r="D367" s="340"/>
      <c r="E367" s="119"/>
      <c r="F367" s="127"/>
      <c r="G367" s="69"/>
      <c r="H367" s="70"/>
      <c r="I367" s="71"/>
      <c r="J367" s="231">
        <f t="shared" si="242"/>
        <v>0</v>
      </c>
      <c r="K367" s="97">
        <f t="shared" si="243"/>
        <v>0</v>
      </c>
      <c r="L367" s="73">
        <f t="shared" si="244"/>
        <v>0</v>
      </c>
      <c r="M367" s="99">
        <f t="shared" si="241"/>
        <v>0</v>
      </c>
      <c r="N367" s="19">
        <f t="shared" si="245"/>
        <v>0</v>
      </c>
      <c r="O367" s="20">
        <f t="shared" si="246"/>
        <v>0</v>
      </c>
      <c r="P367" s="21"/>
      <c r="Q367" s="97">
        <f t="shared" si="247"/>
        <v>0</v>
      </c>
    </row>
    <row r="368" spans="1:17" x14ac:dyDescent="0.3">
      <c r="A368" s="333"/>
      <c r="B368" s="338"/>
      <c r="C368" s="311"/>
      <c r="D368" s="340"/>
      <c r="E368" s="119"/>
      <c r="F368" s="127"/>
      <c r="G368" s="69"/>
      <c r="H368" s="70"/>
      <c r="I368" s="71"/>
      <c r="J368" s="231">
        <f t="shared" si="242"/>
        <v>0</v>
      </c>
      <c r="K368" s="97">
        <f t="shared" si="243"/>
        <v>0</v>
      </c>
      <c r="L368" s="73">
        <f t="shared" si="244"/>
        <v>0</v>
      </c>
      <c r="M368" s="99">
        <f t="shared" si="241"/>
        <v>0</v>
      </c>
      <c r="N368" s="19">
        <f t="shared" si="245"/>
        <v>0</v>
      </c>
      <c r="O368" s="20">
        <f t="shared" si="246"/>
        <v>0</v>
      </c>
      <c r="P368" s="21"/>
      <c r="Q368" s="97">
        <f t="shared" si="247"/>
        <v>0</v>
      </c>
    </row>
    <row r="369" spans="1:17" x14ac:dyDescent="0.3">
      <c r="A369" s="333"/>
      <c r="B369" s="338"/>
      <c r="C369" s="311"/>
      <c r="D369" s="340"/>
      <c r="E369" s="119"/>
      <c r="F369" s="127"/>
      <c r="G369" s="69"/>
      <c r="H369" s="70"/>
      <c r="I369" s="71"/>
      <c r="J369" s="231">
        <f t="shared" si="242"/>
        <v>0</v>
      </c>
      <c r="K369" s="97">
        <f t="shared" si="243"/>
        <v>0</v>
      </c>
      <c r="L369" s="73">
        <f t="shared" si="244"/>
        <v>0</v>
      </c>
      <c r="M369" s="99">
        <f t="shared" si="241"/>
        <v>0</v>
      </c>
      <c r="N369" s="19">
        <f t="shared" si="245"/>
        <v>0</v>
      </c>
      <c r="O369" s="20">
        <f t="shared" si="246"/>
        <v>0</v>
      </c>
      <c r="P369" s="21"/>
      <c r="Q369" s="97">
        <f t="shared" si="247"/>
        <v>0</v>
      </c>
    </row>
    <row r="370" spans="1:17" x14ac:dyDescent="0.3">
      <c r="A370" s="333"/>
      <c r="B370" s="338"/>
      <c r="C370" s="311"/>
      <c r="D370" s="340"/>
      <c r="E370" s="119"/>
      <c r="F370" s="127"/>
      <c r="G370" s="69"/>
      <c r="H370" s="70"/>
      <c r="I370" s="71"/>
      <c r="J370" s="231">
        <f t="shared" si="242"/>
        <v>0</v>
      </c>
      <c r="K370" s="97">
        <f t="shared" si="243"/>
        <v>0</v>
      </c>
      <c r="L370" s="73">
        <f t="shared" si="244"/>
        <v>0</v>
      </c>
      <c r="M370" s="99">
        <f t="shared" si="241"/>
        <v>0</v>
      </c>
      <c r="N370" s="19">
        <f t="shared" si="245"/>
        <v>0</v>
      </c>
      <c r="O370" s="20">
        <f t="shared" si="246"/>
        <v>0</v>
      </c>
      <c r="P370" s="21"/>
      <c r="Q370" s="97">
        <f t="shared" si="247"/>
        <v>0</v>
      </c>
    </row>
    <row r="371" spans="1:17" x14ac:dyDescent="0.3">
      <c r="A371" s="333"/>
      <c r="B371" s="338"/>
      <c r="C371" s="311"/>
      <c r="D371" s="340"/>
      <c r="E371" s="119"/>
      <c r="F371" s="127"/>
      <c r="G371" s="69"/>
      <c r="H371" s="70"/>
      <c r="I371" s="71"/>
      <c r="J371" s="231">
        <f t="shared" si="242"/>
        <v>0</v>
      </c>
      <c r="K371" s="97">
        <f t="shared" si="243"/>
        <v>0</v>
      </c>
      <c r="L371" s="73">
        <f t="shared" si="244"/>
        <v>0</v>
      </c>
      <c r="M371" s="99">
        <f t="shared" si="241"/>
        <v>0</v>
      </c>
      <c r="N371" s="19">
        <f t="shared" si="245"/>
        <v>0</v>
      </c>
      <c r="O371" s="20">
        <f t="shared" si="246"/>
        <v>0</v>
      </c>
      <c r="P371" s="21"/>
      <c r="Q371" s="97">
        <f t="shared" si="247"/>
        <v>0</v>
      </c>
    </row>
    <row r="372" spans="1:17" x14ac:dyDescent="0.3">
      <c r="A372" s="333"/>
      <c r="B372" s="338"/>
      <c r="C372" s="311"/>
      <c r="D372" s="340"/>
      <c r="E372" s="119"/>
      <c r="F372" s="127"/>
      <c r="G372" s="69"/>
      <c r="H372" s="70"/>
      <c r="I372" s="71"/>
      <c r="J372" s="231">
        <f t="shared" si="242"/>
        <v>0</v>
      </c>
      <c r="K372" s="97">
        <f t="shared" si="243"/>
        <v>0</v>
      </c>
      <c r="L372" s="73">
        <f t="shared" si="244"/>
        <v>0</v>
      </c>
      <c r="M372" s="99">
        <f t="shared" si="241"/>
        <v>0</v>
      </c>
      <c r="N372" s="19">
        <f t="shared" si="245"/>
        <v>0</v>
      </c>
      <c r="O372" s="20">
        <f t="shared" si="246"/>
        <v>0</v>
      </c>
      <c r="P372" s="21"/>
      <c r="Q372" s="97">
        <f t="shared" si="247"/>
        <v>0</v>
      </c>
    </row>
    <row r="373" spans="1:17" x14ac:dyDescent="0.3">
      <c r="A373" s="333"/>
      <c r="B373" s="338"/>
      <c r="C373" s="311"/>
      <c r="D373" s="340"/>
      <c r="E373" s="119"/>
      <c r="F373" s="127"/>
      <c r="G373" s="69"/>
      <c r="H373" s="70"/>
      <c r="I373" s="71"/>
      <c r="J373" s="231">
        <f t="shared" si="242"/>
        <v>0</v>
      </c>
      <c r="K373" s="97">
        <f t="shared" si="243"/>
        <v>0</v>
      </c>
      <c r="L373" s="73">
        <f t="shared" si="244"/>
        <v>0</v>
      </c>
      <c r="M373" s="99">
        <f t="shared" si="241"/>
        <v>0</v>
      </c>
      <c r="N373" s="19">
        <f t="shared" si="245"/>
        <v>0</v>
      </c>
      <c r="O373" s="20">
        <f t="shared" si="246"/>
        <v>0</v>
      </c>
      <c r="P373" s="21"/>
      <c r="Q373" s="97">
        <f t="shared" si="247"/>
        <v>0</v>
      </c>
    </row>
    <row r="374" spans="1:17" x14ac:dyDescent="0.3">
      <c r="A374" s="333"/>
      <c r="B374" s="338"/>
      <c r="C374" s="311"/>
      <c r="D374" s="340"/>
      <c r="E374" s="119"/>
      <c r="F374" s="127"/>
      <c r="G374" s="69"/>
      <c r="H374" s="70"/>
      <c r="I374" s="71"/>
      <c r="J374" s="231">
        <f t="shared" si="242"/>
        <v>0</v>
      </c>
      <c r="K374" s="97">
        <f t="shared" si="243"/>
        <v>0</v>
      </c>
      <c r="L374" s="73">
        <f t="shared" si="244"/>
        <v>0</v>
      </c>
      <c r="M374" s="99">
        <f t="shared" si="241"/>
        <v>0</v>
      </c>
      <c r="N374" s="19">
        <f t="shared" si="245"/>
        <v>0</v>
      </c>
      <c r="O374" s="20">
        <f t="shared" si="246"/>
        <v>0</v>
      </c>
      <c r="P374" s="21"/>
      <c r="Q374" s="97">
        <f t="shared" si="247"/>
        <v>0</v>
      </c>
    </row>
    <row r="375" spans="1:17" ht="15" thickBot="1" x14ac:dyDescent="0.35">
      <c r="A375" s="333"/>
      <c r="B375" s="338"/>
      <c r="C375" s="311"/>
      <c r="D375" s="340"/>
      <c r="E375" s="120"/>
      <c r="F375" s="128"/>
      <c r="G375" s="75"/>
      <c r="H375" s="76"/>
      <c r="I375" s="77"/>
      <c r="J375" s="231">
        <f t="shared" si="242"/>
        <v>0</v>
      </c>
      <c r="K375" s="98">
        <f t="shared" si="243"/>
        <v>0</v>
      </c>
      <c r="L375" s="79">
        <f t="shared" si="244"/>
        <v>0</v>
      </c>
      <c r="M375" s="100">
        <f t="shared" si="241"/>
        <v>0</v>
      </c>
      <c r="N375" s="81">
        <f t="shared" si="245"/>
        <v>0</v>
      </c>
      <c r="O375" s="82">
        <f t="shared" si="246"/>
        <v>0</v>
      </c>
      <c r="P375" s="83"/>
      <c r="Q375" s="98">
        <f t="shared" si="247"/>
        <v>0</v>
      </c>
    </row>
    <row r="376" spans="1:17" ht="15" customHeight="1" thickBot="1" x14ac:dyDescent="0.35">
      <c r="A376" s="333"/>
      <c r="B376" s="335" t="s">
        <v>160</v>
      </c>
      <c r="C376" s="335"/>
      <c r="D376" s="336"/>
      <c r="E376" s="122">
        <f>SUM(E365:E375)</f>
        <v>0</v>
      </c>
      <c r="F376" s="131"/>
      <c r="G376" s="125">
        <f t="shared" ref="G376:O376" si="248">SUM(G365:G375)</f>
        <v>0</v>
      </c>
      <c r="H376" s="92">
        <f t="shared" si="248"/>
        <v>0</v>
      </c>
      <c r="I376" s="92">
        <f t="shared" si="248"/>
        <v>0</v>
      </c>
      <c r="J376" s="116">
        <f t="shared" si="248"/>
        <v>0</v>
      </c>
      <c r="K376" s="93">
        <f t="shared" si="248"/>
        <v>0</v>
      </c>
      <c r="L376" s="93">
        <f t="shared" si="248"/>
        <v>0</v>
      </c>
      <c r="M376" s="94">
        <f t="shared" si="248"/>
        <v>0</v>
      </c>
      <c r="N376" s="95">
        <f t="shared" si="248"/>
        <v>0</v>
      </c>
      <c r="O376" s="96">
        <f t="shared" si="248"/>
        <v>0</v>
      </c>
      <c r="P376" s="86"/>
      <c r="Q376" s="93">
        <f>SUM(Q365:Q375)</f>
        <v>0</v>
      </c>
    </row>
    <row r="377" spans="1:17" x14ac:dyDescent="0.3">
      <c r="A377" s="333"/>
      <c r="B377" s="337">
        <v>6</v>
      </c>
      <c r="C377" s="310" t="s">
        <v>112</v>
      </c>
      <c r="D377" s="339"/>
      <c r="E377" s="118"/>
      <c r="F377" s="130"/>
      <c r="G377" s="56"/>
      <c r="H377" s="57"/>
      <c r="I377" s="58"/>
      <c r="J377" s="231">
        <f>SUM(G377:I377)</f>
        <v>0</v>
      </c>
      <c r="K377" s="39">
        <f>E377*J377</f>
        <v>0</v>
      </c>
      <c r="L377" s="17">
        <f>25%*K377</f>
        <v>0</v>
      </c>
      <c r="M377" s="40">
        <f t="shared" ref="M377:M387" si="249">ROUND(SUM(K377:L377),0)</f>
        <v>0</v>
      </c>
      <c r="N377" s="19">
        <f>$N$4*$M377</f>
        <v>0</v>
      </c>
      <c r="O377" s="20">
        <f>$O$4*$M377</f>
        <v>0</v>
      </c>
      <c r="P377" s="21"/>
      <c r="Q377" s="39">
        <f>ROUND(SUM($N377:$P377),0)</f>
        <v>0</v>
      </c>
    </row>
    <row r="378" spans="1:17" x14ac:dyDescent="0.3">
      <c r="A378" s="333"/>
      <c r="B378" s="338"/>
      <c r="C378" s="311"/>
      <c r="D378" s="340"/>
      <c r="E378" s="119"/>
      <c r="F378" s="127"/>
      <c r="G378" s="69"/>
      <c r="H378" s="70"/>
      <c r="I378" s="71"/>
      <c r="J378" s="231">
        <f t="shared" ref="J378:J387" si="250">SUM(G378:I378)</f>
        <v>0</v>
      </c>
      <c r="K378" s="97">
        <f t="shared" ref="K378:K387" si="251">E378*J378</f>
        <v>0</v>
      </c>
      <c r="L378" s="73">
        <f t="shared" ref="L378:L387" si="252">25%*K378</f>
        <v>0</v>
      </c>
      <c r="M378" s="99">
        <f t="shared" si="249"/>
        <v>0</v>
      </c>
      <c r="N378" s="19">
        <f t="shared" ref="N378:N387" si="253">$N$4*$M378</f>
        <v>0</v>
      </c>
      <c r="O378" s="20">
        <f t="shared" ref="O378:O387" si="254">$O$4*$M378</f>
        <v>0</v>
      </c>
      <c r="P378" s="21"/>
      <c r="Q378" s="97">
        <f t="shared" ref="Q378:Q387" si="255">ROUND(SUM($N378:$P378),0)</f>
        <v>0</v>
      </c>
    </row>
    <row r="379" spans="1:17" x14ac:dyDescent="0.3">
      <c r="A379" s="333"/>
      <c r="B379" s="338"/>
      <c r="C379" s="311"/>
      <c r="D379" s="340"/>
      <c r="E379" s="119"/>
      <c r="F379" s="127"/>
      <c r="G379" s="69"/>
      <c r="H379" s="70"/>
      <c r="I379" s="71"/>
      <c r="J379" s="231">
        <f t="shared" si="250"/>
        <v>0</v>
      </c>
      <c r="K379" s="97">
        <f t="shared" si="251"/>
        <v>0</v>
      </c>
      <c r="L379" s="73">
        <f t="shared" si="252"/>
        <v>0</v>
      </c>
      <c r="M379" s="99">
        <f t="shared" si="249"/>
        <v>0</v>
      </c>
      <c r="N379" s="19">
        <f t="shared" si="253"/>
        <v>0</v>
      </c>
      <c r="O379" s="20">
        <f t="shared" si="254"/>
        <v>0</v>
      </c>
      <c r="P379" s="21"/>
      <c r="Q379" s="97">
        <f t="shared" si="255"/>
        <v>0</v>
      </c>
    </row>
    <row r="380" spans="1:17" x14ac:dyDescent="0.3">
      <c r="A380" s="333"/>
      <c r="B380" s="338"/>
      <c r="C380" s="311"/>
      <c r="D380" s="340"/>
      <c r="E380" s="119"/>
      <c r="F380" s="127"/>
      <c r="G380" s="69"/>
      <c r="H380" s="70"/>
      <c r="I380" s="71"/>
      <c r="J380" s="231">
        <f t="shared" si="250"/>
        <v>0</v>
      </c>
      <c r="K380" s="97">
        <f t="shared" si="251"/>
        <v>0</v>
      </c>
      <c r="L380" s="73">
        <f t="shared" si="252"/>
        <v>0</v>
      </c>
      <c r="M380" s="99">
        <f t="shared" si="249"/>
        <v>0</v>
      </c>
      <c r="N380" s="19">
        <f t="shared" si="253"/>
        <v>0</v>
      </c>
      <c r="O380" s="20">
        <f t="shared" si="254"/>
        <v>0</v>
      </c>
      <c r="P380" s="21"/>
      <c r="Q380" s="97">
        <f t="shared" si="255"/>
        <v>0</v>
      </c>
    </row>
    <row r="381" spans="1:17" x14ac:dyDescent="0.3">
      <c r="A381" s="333"/>
      <c r="B381" s="338"/>
      <c r="C381" s="311"/>
      <c r="D381" s="340"/>
      <c r="E381" s="119"/>
      <c r="F381" s="127"/>
      <c r="G381" s="69"/>
      <c r="H381" s="70"/>
      <c r="I381" s="71"/>
      <c r="J381" s="231">
        <f t="shared" si="250"/>
        <v>0</v>
      </c>
      <c r="K381" s="97">
        <f t="shared" si="251"/>
        <v>0</v>
      </c>
      <c r="L381" s="73">
        <f t="shared" si="252"/>
        <v>0</v>
      </c>
      <c r="M381" s="99">
        <f t="shared" si="249"/>
        <v>0</v>
      </c>
      <c r="N381" s="19">
        <f t="shared" si="253"/>
        <v>0</v>
      </c>
      <c r="O381" s="20">
        <f t="shared" si="254"/>
        <v>0</v>
      </c>
      <c r="P381" s="21"/>
      <c r="Q381" s="97">
        <f t="shared" si="255"/>
        <v>0</v>
      </c>
    </row>
    <row r="382" spans="1:17" x14ac:dyDescent="0.3">
      <c r="A382" s="333"/>
      <c r="B382" s="338"/>
      <c r="C382" s="311"/>
      <c r="D382" s="340"/>
      <c r="E382" s="119"/>
      <c r="F382" s="127"/>
      <c r="G382" s="69"/>
      <c r="H382" s="70"/>
      <c r="I382" s="71"/>
      <c r="J382" s="231">
        <f t="shared" si="250"/>
        <v>0</v>
      </c>
      <c r="K382" s="97">
        <f t="shared" si="251"/>
        <v>0</v>
      </c>
      <c r="L382" s="73">
        <f t="shared" si="252"/>
        <v>0</v>
      </c>
      <c r="M382" s="99">
        <f t="shared" si="249"/>
        <v>0</v>
      </c>
      <c r="N382" s="19">
        <f t="shared" si="253"/>
        <v>0</v>
      </c>
      <c r="O382" s="20">
        <f t="shared" si="254"/>
        <v>0</v>
      </c>
      <c r="P382" s="21"/>
      <c r="Q382" s="97">
        <f t="shared" si="255"/>
        <v>0</v>
      </c>
    </row>
    <row r="383" spans="1:17" x14ac:dyDescent="0.3">
      <c r="A383" s="333"/>
      <c r="B383" s="338"/>
      <c r="C383" s="311"/>
      <c r="D383" s="340"/>
      <c r="E383" s="119"/>
      <c r="F383" s="127"/>
      <c r="G383" s="69"/>
      <c r="H383" s="70"/>
      <c r="I383" s="71"/>
      <c r="J383" s="231">
        <f t="shared" si="250"/>
        <v>0</v>
      </c>
      <c r="K383" s="97">
        <f t="shared" si="251"/>
        <v>0</v>
      </c>
      <c r="L383" s="73">
        <f t="shared" si="252"/>
        <v>0</v>
      </c>
      <c r="M383" s="99">
        <f t="shared" si="249"/>
        <v>0</v>
      </c>
      <c r="N383" s="19">
        <f t="shared" si="253"/>
        <v>0</v>
      </c>
      <c r="O383" s="20">
        <f t="shared" si="254"/>
        <v>0</v>
      </c>
      <c r="P383" s="21"/>
      <c r="Q383" s="97">
        <f t="shared" si="255"/>
        <v>0</v>
      </c>
    </row>
    <row r="384" spans="1:17" x14ac:dyDescent="0.3">
      <c r="A384" s="333"/>
      <c r="B384" s="338"/>
      <c r="C384" s="311"/>
      <c r="D384" s="340"/>
      <c r="E384" s="119"/>
      <c r="F384" s="127"/>
      <c r="G384" s="69"/>
      <c r="H384" s="70"/>
      <c r="I384" s="71"/>
      <c r="J384" s="231">
        <f t="shared" si="250"/>
        <v>0</v>
      </c>
      <c r="K384" s="97">
        <f t="shared" si="251"/>
        <v>0</v>
      </c>
      <c r="L384" s="73">
        <f t="shared" si="252"/>
        <v>0</v>
      </c>
      <c r="M384" s="99">
        <f t="shared" si="249"/>
        <v>0</v>
      </c>
      <c r="N384" s="19">
        <f t="shared" si="253"/>
        <v>0</v>
      </c>
      <c r="O384" s="20">
        <f t="shared" si="254"/>
        <v>0</v>
      </c>
      <c r="P384" s="21"/>
      <c r="Q384" s="97">
        <f t="shared" si="255"/>
        <v>0</v>
      </c>
    </row>
    <row r="385" spans="1:17" x14ac:dyDescent="0.3">
      <c r="A385" s="333"/>
      <c r="B385" s="338"/>
      <c r="C385" s="311"/>
      <c r="D385" s="340"/>
      <c r="E385" s="119"/>
      <c r="F385" s="127"/>
      <c r="G385" s="69"/>
      <c r="H385" s="70"/>
      <c r="I385" s="71"/>
      <c r="J385" s="231">
        <f t="shared" si="250"/>
        <v>0</v>
      </c>
      <c r="K385" s="97">
        <f t="shared" si="251"/>
        <v>0</v>
      </c>
      <c r="L385" s="73">
        <f t="shared" si="252"/>
        <v>0</v>
      </c>
      <c r="M385" s="99">
        <f t="shared" si="249"/>
        <v>0</v>
      </c>
      <c r="N385" s="19">
        <f t="shared" si="253"/>
        <v>0</v>
      </c>
      <c r="O385" s="20">
        <f t="shared" si="254"/>
        <v>0</v>
      </c>
      <c r="P385" s="21"/>
      <c r="Q385" s="97">
        <f t="shared" si="255"/>
        <v>0</v>
      </c>
    </row>
    <row r="386" spans="1:17" x14ac:dyDescent="0.3">
      <c r="A386" s="333"/>
      <c r="B386" s="338"/>
      <c r="C386" s="311"/>
      <c r="D386" s="340"/>
      <c r="E386" s="119"/>
      <c r="F386" s="127"/>
      <c r="G386" s="69"/>
      <c r="H386" s="70"/>
      <c r="I386" s="71"/>
      <c r="J386" s="231">
        <f t="shared" si="250"/>
        <v>0</v>
      </c>
      <c r="K386" s="97">
        <f t="shared" si="251"/>
        <v>0</v>
      </c>
      <c r="L386" s="73">
        <f t="shared" si="252"/>
        <v>0</v>
      </c>
      <c r="M386" s="99">
        <f t="shared" si="249"/>
        <v>0</v>
      </c>
      <c r="N386" s="19">
        <f t="shared" si="253"/>
        <v>0</v>
      </c>
      <c r="O386" s="20">
        <f t="shared" si="254"/>
        <v>0</v>
      </c>
      <c r="P386" s="21"/>
      <c r="Q386" s="97">
        <f t="shared" si="255"/>
        <v>0</v>
      </c>
    </row>
    <row r="387" spans="1:17" ht="15" thickBot="1" x14ac:dyDescent="0.35">
      <c r="A387" s="333"/>
      <c r="B387" s="338"/>
      <c r="C387" s="311"/>
      <c r="D387" s="340"/>
      <c r="E387" s="120"/>
      <c r="F387" s="128"/>
      <c r="G387" s="75"/>
      <c r="H387" s="76"/>
      <c r="I387" s="77"/>
      <c r="J387" s="231">
        <f t="shared" si="250"/>
        <v>0</v>
      </c>
      <c r="K387" s="98">
        <f t="shared" si="251"/>
        <v>0</v>
      </c>
      <c r="L387" s="79">
        <f t="shared" si="252"/>
        <v>0</v>
      </c>
      <c r="M387" s="100">
        <f t="shared" si="249"/>
        <v>0</v>
      </c>
      <c r="N387" s="81">
        <f t="shared" si="253"/>
        <v>0</v>
      </c>
      <c r="O387" s="82">
        <f t="shared" si="254"/>
        <v>0</v>
      </c>
      <c r="P387" s="83"/>
      <c r="Q387" s="98">
        <f t="shared" si="255"/>
        <v>0</v>
      </c>
    </row>
    <row r="388" spans="1:17" ht="15" customHeight="1" thickBot="1" x14ac:dyDescent="0.35">
      <c r="A388" s="334"/>
      <c r="B388" s="335" t="s">
        <v>161</v>
      </c>
      <c r="C388" s="335"/>
      <c r="D388" s="336"/>
      <c r="E388" s="122">
        <f>SUM(E377:E387)</f>
        <v>0</v>
      </c>
      <c r="F388" s="131"/>
      <c r="G388" s="125">
        <f t="shared" ref="G388:O388" si="256">SUM(G377:G387)</f>
        <v>0</v>
      </c>
      <c r="H388" s="92">
        <f t="shared" si="256"/>
        <v>0</v>
      </c>
      <c r="I388" s="92">
        <f t="shared" si="256"/>
        <v>0</v>
      </c>
      <c r="J388" s="116">
        <f t="shared" si="256"/>
        <v>0</v>
      </c>
      <c r="K388" s="93">
        <f t="shared" si="256"/>
        <v>0</v>
      </c>
      <c r="L388" s="93">
        <f t="shared" si="256"/>
        <v>0</v>
      </c>
      <c r="M388" s="94">
        <f t="shared" si="256"/>
        <v>0</v>
      </c>
      <c r="N388" s="95">
        <f t="shared" si="256"/>
        <v>0</v>
      </c>
      <c r="O388" s="96">
        <f t="shared" si="256"/>
        <v>0</v>
      </c>
      <c r="P388" s="86"/>
      <c r="Q388" s="93">
        <f>SUM(Q377:Q387)</f>
        <v>0</v>
      </c>
    </row>
    <row r="389" spans="1:17" x14ac:dyDescent="0.3">
      <c r="A389" s="332" t="s">
        <v>69</v>
      </c>
      <c r="B389" s="337">
        <v>7</v>
      </c>
      <c r="C389" s="310" t="s">
        <v>113</v>
      </c>
      <c r="D389" s="339"/>
      <c r="E389" s="118"/>
      <c r="F389" s="130"/>
      <c r="G389" s="56"/>
      <c r="H389" s="57"/>
      <c r="I389" s="58"/>
      <c r="J389" s="231">
        <f>SUM(G389:I389)</f>
        <v>0</v>
      </c>
      <c r="K389" s="39">
        <f t="shared" ref="K389:K399" si="257">E389*J389</f>
        <v>0</v>
      </c>
      <c r="L389" s="17">
        <f t="shared" ref="L389:L399" si="258">25%*K389</f>
        <v>0</v>
      </c>
      <c r="M389" s="40">
        <f t="shared" ref="M389:M399" si="259">ROUND(SUM(K389:L389),0)</f>
        <v>0</v>
      </c>
      <c r="N389" s="19">
        <f t="shared" ref="N389:N435" si="260">$N$4*$M389</f>
        <v>0</v>
      </c>
      <c r="O389" s="20">
        <f t="shared" ref="O389:O435" si="261">$O$4*$M389</f>
        <v>0</v>
      </c>
      <c r="P389" s="21"/>
      <c r="Q389" s="39">
        <f t="shared" ref="Q389:Q435" si="262">ROUND(SUM($N389:$P389),0)</f>
        <v>0</v>
      </c>
    </row>
    <row r="390" spans="1:17" x14ac:dyDescent="0.3">
      <c r="A390" s="333"/>
      <c r="B390" s="338"/>
      <c r="C390" s="311"/>
      <c r="D390" s="340"/>
      <c r="E390" s="119"/>
      <c r="F390" s="127"/>
      <c r="G390" s="69"/>
      <c r="H390" s="70"/>
      <c r="I390" s="71"/>
      <c r="J390" s="231">
        <f t="shared" ref="J390:J399" si="263">SUM(G390:I390)</f>
        <v>0</v>
      </c>
      <c r="K390" s="97">
        <f t="shared" si="257"/>
        <v>0</v>
      </c>
      <c r="L390" s="73">
        <f t="shared" si="258"/>
        <v>0</v>
      </c>
      <c r="M390" s="99">
        <f t="shared" si="259"/>
        <v>0</v>
      </c>
      <c r="N390" s="19">
        <f t="shared" si="260"/>
        <v>0</v>
      </c>
      <c r="O390" s="20">
        <f t="shared" si="261"/>
        <v>0</v>
      </c>
      <c r="P390" s="21"/>
      <c r="Q390" s="97">
        <f t="shared" si="262"/>
        <v>0</v>
      </c>
    </row>
    <row r="391" spans="1:17" x14ac:dyDescent="0.3">
      <c r="A391" s="333"/>
      <c r="B391" s="338"/>
      <c r="C391" s="311"/>
      <c r="D391" s="340"/>
      <c r="E391" s="119"/>
      <c r="F391" s="127"/>
      <c r="G391" s="69"/>
      <c r="H391" s="70"/>
      <c r="I391" s="71"/>
      <c r="J391" s="231">
        <f t="shared" si="263"/>
        <v>0</v>
      </c>
      <c r="K391" s="97">
        <f t="shared" si="257"/>
        <v>0</v>
      </c>
      <c r="L391" s="73">
        <f t="shared" si="258"/>
        <v>0</v>
      </c>
      <c r="M391" s="99">
        <f t="shared" si="259"/>
        <v>0</v>
      </c>
      <c r="N391" s="19">
        <f t="shared" si="260"/>
        <v>0</v>
      </c>
      <c r="O391" s="20">
        <f t="shared" si="261"/>
        <v>0</v>
      </c>
      <c r="P391" s="21"/>
      <c r="Q391" s="97">
        <f t="shared" si="262"/>
        <v>0</v>
      </c>
    </row>
    <row r="392" spans="1:17" x14ac:dyDescent="0.3">
      <c r="A392" s="333"/>
      <c r="B392" s="338"/>
      <c r="C392" s="311"/>
      <c r="D392" s="340"/>
      <c r="E392" s="119"/>
      <c r="F392" s="127"/>
      <c r="G392" s="69"/>
      <c r="H392" s="70"/>
      <c r="I392" s="71"/>
      <c r="J392" s="231">
        <f t="shared" si="263"/>
        <v>0</v>
      </c>
      <c r="K392" s="97">
        <f t="shared" si="257"/>
        <v>0</v>
      </c>
      <c r="L392" s="73">
        <f t="shared" si="258"/>
        <v>0</v>
      </c>
      <c r="M392" s="99">
        <f t="shared" si="259"/>
        <v>0</v>
      </c>
      <c r="N392" s="19">
        <f t="shared" si="260"/>
        <v>0</v>
      </c>
      <c r="O392" s="20">
        <f t="shared" si="261"/>
        <v>0</v>
      </c>
      <c r="P392" s="21"/>
      <c r="Q392" s="97">
        <f t="shared" si="262"/>
        <v>0</v>
      </c>
    </row>
    <row r="393" spans="1:17" x14ac:dyDescent="0.3">
      <c r="A393" s="333"/>
      <c r="B393" s="338"/>
      <c r="C393" s="311"/>
      <c r="D393" s="340"/>
      <c r="E393" s="119"/>
      <c r="F393" s="127"/>
      <c r="G393" s="69"/>
      <c r="H393" s="70"/>
      <c r="I393" s="71"/>
      <c r="J393" s="231">
        <f t="shared" si="263"/>
        <v>0</v>
      </c>
      <c r="K393" s="97">
        <f t="shared" si="257"/>
        <v>0</v>
      </c>
      <c r="L393" s="73">
        <f t="shared" si="258"/>
        <v>0</v>
      </c>
      <c r="M393" s="99">
        <f t="shared" si="259"/>
        <v>0</v>
      </c>
      <c r="N393" s="19">
        <f t="shared" si="260"/>
        <v>0</v>
      </c>
      <c r="O393" s="20">
        <f t="shared" si="261"/>
        <v>0</v>
      </c>
      <c r="P393" s="21"/>
      <c r="Q393" s="97">
        <f t="shared" si="262"/>
        <v>0</v>
      </c>
    </row>
    <row r="394" spans="1:17" x14ac:dyDescent="0.3">
      <c r="A394" s="333"/>
      <c r="B394" s="338"/>
      <c r="C394" s="311"/>
      <c r="D394" s="340"/>
      <c r="E394" s="119"/>
      <c r="F394" s="127"/>
      <c r="G394" s="69"/>
      <c r="H394" s="70"/>
      <c r="I394" s="71"/>
      <c r="J394" s="231">
        <f t="shared" si="263"/>
        <v>0</v>
      </c>
      <c r="K394" s="97">
        <f t="shared" si="257"/>
        <v>0</v>
      </c>
      <c r="L394" s="73">
        <f t="shared" si="258"/>
        <v>0</v>
      </c>
      <c r="M394" s="99">
        <f t="shared" si="259"/>
        <v>0</v>
      </c>
      <c r="N394" s="19">
        <f t="shared" si="260"/>
        <v>0</v>
      </c>
      <c r="O394" s="20">
        <f t="shared" si="261"/>
        <v>0</v>
      </c>
      <c r="P394" s="21"/>
      <c r="Q394" s="97">
        <f t="shared" si="262"/>
        <v>0</v>
      </c>
    </row>
    <row r="395" spans="1:17" x14ac:dyDescent="0.3">
      <c r="A395" s="333"/>
      <c r="B395" s="338"/>
      <c r="C395" s="311"/>
      <c r="D395" s="340"/>
      <c r="E395" s="119"/>
      <c r="F395" s="127"/>
      <c r="G395" s="69"/>
      <c r="H395" s="70"/>
      <c r="I395" s="71"/>
      <c r="J395" s="231">
        <f t="shared" si="263"/>
        <v>0</v>
      </c>
      <c r="K395" s="97">
        <f t="shared" si="257"/>
        <v>0</v>
      </c>
      <c r="L395" s="73">
        <f t="shared" si="258"/>
        <v>0</v>
      </c>
      <c r="M395" s="99">
        <f t="shared" si="259"/>
        <v>0</v>
      </c>
      <c r="N395" s="19">
        <f t="shared" si="260"/>
        <v>0</v>
      </c>
      <c r="O395" s="20">
        <f t="shared" si="261"/>
        <v>0</v>
      </c>
      <c r="P395" s="21"/>
      <c r="Q395" s="97">
        <f t="shared" si="262"/>
        <v>0</v>
      </c>
    </row>
    <row r="396" spans="1:17" x14ac:dyDescent="0.3">
      <c r="A396" s="333"/>
      <c r="B396" s="338"/>
      <c r="C396" s="311"/>
      <c r="D396" s="340"/>
      <c r="E396" s="119"/>
      <c r="F396" s="127"/>
      <c r="G396" s="69"/>
      <c r="H396" s="70"/>
      <c r="I396" s="71"/>
      <c r="J396" s="231">
        <f t="shared" si="263"/>
        <v>0</v>
      </c>
      <c r="K396" s="97">
        <f t="shared" si="257"/>
        <v>0</v>
      </c>
      <c r="L396" s="73">
        <f t="shared" si="258"/>
        <v>0</v>
      </c>
      <c r="M396" s="99">
        <f t="shared" si="259"/>
        <v>0</v>
      </c>
      <c r="N396" s="19">
        <f t="shared" si="260"/>
        <v>0</v>
      </c>
      <c r="O396" s="20">
        <f t="shared" si="261"/>
        <v>0</v>
      </c>
      <c r="P396" s="21"/>
      <c r="Q396" s="97">
        <f t="shared" si="262"/>
        <v>0</v>
      </c>
    </row>
    <row r="397" spans="1:17" x14ac:dyDescent="0.3">
      <c r="A397" s="333"/>
      <c r="B397" s="338"/>
      <c r="C397" s="311"/>
      <c r="D397" s="340"/>
      <c r="E397" s="119"/>
      <c r="F397" s="127"/>
      <c r="G397" s="69"/>
      <c r="H397" s="70"/>
      <c r="I397" s="71"/>
      <c r="J397" s="231">
        <f t="shared" si="263"/>
        <v>0</v>
      </c>
      <c r="K397" s="97">
        <f t="shared" si="257"/>
        <v>0</v>
      </c>
      <c r="L397" s="73">
        <f t="shared" si="258"/>
        <v>0</v>
      </c>
      <c r="M397" s="99">
        <f t="shared" si="259"/>
        <v>0</v>
      </c>
      <c r="N397" s="19">
        <f t="shared" si="260"/>
        <v>0</v>
      </c>
      <c r="O397" s="20">
        <f t="shared" si="261"/>
        <v>0</v>
      </c>
      <c r="P397" s="21"/>
      <c r="Q397" s="97">
        <f t="shared" si="262"/>
        <v>0</v>
      </c>
    </row>
    <row r="398" spans="1:17" x14ac:dyDescent="0.3">
      <c r="A398" s="333"/>
      <c r="B398" s="338"/>
      <c r="C398" s="311"/>
      <c r="D398" s="340"/>
      <c r="E398" s="119"/>
      <c r="F398" s="127"/>
      <c r="G398" s="69"/>
      <c r="H398" s="70"/>
      <c r="I398" s="71"/>
      <c r="J398" s="231">
        <f t="shared" si="263"/>
        <v>0</v>
      </c>
      <c r="K398" s="97">
        <f t="shared" si="257"/>
        <v>0</v>
      </c>
      <c r="L398" s="73">
        <f t="shared" si="258"/>
        <v>0</v>
      </c>
      <c r="M398" s="99">
        <f t="shared" si="259"/>
        <v>0</v>
      </c>
      <c r="N398" s="19">
        <f t="shared" si="260"/>
        <v>0</v>
      </c>
      <c r="O398" s="20">
        <f t="shared" si="261"/>
        <v>0</v>
      </c>
      <c r="P398" s="21"/>
      <c r="Q398" s="97">
        <f t="shared" si="262"/>
        <v>0</v>
      </c>
    </row>
    <row r="399" spans="1:17" ht="15" thickBot="1" x14ac:dyDescent="0.35">
      <c r="A399" s="333"/>
      <c r="B399" s="338"/>
      <c r="C399" s="311"/>
      <c r="D399" s="340"/>
      <c r="E399" s="120"/>
      <c r="F399" s="128"/>
      <c r="G399" s="75"/>
      <c r="H399" s="76"/>
      <c r="I399" s="77"/>
      <c r="J399" s="231">
        <f t="shared" si="263"/>
        <v>0</v>
      </c>
      <c r="K399" s="98">
        <f t="shared" si="257"/>
        <v>0</v>
      </c>
      <c r="L399" s="79">
        <f t="shared" si="258"/>
        <v>0</v>
      </c>
      <c r="M399" s="100">
        <f t="shared" si="259"/>
        <v>0</v>
      </c>
      <c r="N399" s="81">
        <f t="shared" si="260"/>
        <v>0</v>
      </c>
      <c r="O399" s="82">
        <f t="shared" si="261"/>
        <v>0</v>
      </c>
      <c r="P399" s="83"/>
      <c r="Q399" s="98">
        <f t="shared" si="262"/>
        <v>0</v>
      </c>
    </row>
    <row r="400" spans="1:17" ht="15" thickBot="1" x14ac:dyDescent="0.35">
      <c r="A400" s="333"/>
      <c r="B400" s="335" t="s">
        <v>162</v>
      </c>
      <c r="C400" s="335"/>
      <c r="D400" s="336"/>
      <c r="E400" s="122">
        <f t="shared" ref="E400:O400" si="264">SUM(E389:E399)</f>
        <v>0</v>
      </c>
      <c r="F400" s="131"/>
      <c r="G400" s="125">
        <f t="shared" si="264"/>
        <v>0</v>
      </c>
      <c r="H400" s="92">
        <f t="shared" si="264"/>
        <v>0</v>
      </c>
      <c r="I400" s="92">
        <f t="shared" si="264"/>
        <v>0</v>
      </c>
      <c r="J400" s="116">
        <f t="shared" si="264"/>
        <v>0</v>
      </c>
      <c r="K400" s="93">
        <f t="shared" si="264"/>
        <v>0</v>
      </c>
      <c r="L400" s="93">
        <f t="shared" si="264"/>
        <v>0</v>
      </c>
      <c r="M400" s="94">
        <f t="shared" si="264"/>
        <v>0</v>
      </c>
      <c r="N400" s="95">
        <f t="shared" si="264"/>
        <v>0</v>
      </c>
      <c r="O400" s="96">
        <f t="shared" si="264"/>
        <v>0</v>
      </c>
      <c r="P400" s="86"/>
      <c r="Q400" s="93">
        <f t="shared" ref="Q400" si="265">SUM(Q389:Q399)</f>
        <v>0</v>
      </c>
    </row>
    <row r="401" spans="1:17" x14ac:dyDescent="0.3">
      <c r="A401" s="333"/>
      <c r="B401" s="337">
        <v>8</v>
      </c>
      <c r="C401" s="310" t="s">
        <v>114</v>
      </c>
      <c r="D401" s="339"/>
      <c r="E401" s="118"/>
      <c r="F401" s="130"/>
      <c r="G401" s="56"/>
      <c r="H401" s="57"/>
      <c r="I401" s="58"/>
      <c r="J401" s="231">
        <f>SUM(G401:I401)</f>
        <v>0</v>
      </c>
      <c r="K401" s="39">
        <f t="shared" ref="K401:K411" si="266">E401*J401</f>
        <v>0</v>
      </c>
      <c r="L401" s="17">
        <f t="shared" ref="L401:L411" si="267">25%*K401</f>
        <v>0</v>
      </c>
      <c r="M401" s="40">
        <f t="shared" ref="M401:M411" si="268">ROUND(SUM(K401:L401),0)</f>
        <v>0</v>
      </c>
      <c r="N401" s="19">
        <f t="shared" ref="N401:N447" si="269">$N$4*$M401</f>
        <v>0</v>
      </c>
      <c r="O401" s="20">
        <f t="shared" ref="O401:O447" si="270">$O$4*$M401</f>
        <v>0</v>
      </c>
      <c r="P401" s="21"/>
      <c r="Q401" s="39">
        <f t="shared" ref="Q401:Q447" si="271">ROUND(SUM($N401:$P401),0)</f>
        <v>0</v>
      </c>
    </row>
    <row r="402" spans="1:17" x14ac:dyDescent="0.3">
      <c r="A402" s="333"/>
      <c r="B402" s="338"/>
      <c r="C402" s="311"/>
      <c r="D402" s="340"/>
      <c r="E402" s="119"/>
      <c r="F402" s="127"/>
      <c r="G402" s="69"/>
      <c r="H402" s="70"/>
      <c r="I402" s="71"/>
      <c r="J402" s="231">
        <f t="shared" ref="J402:J411" si="272">SUM(G402:I402)</f>
        <v>0</v>
      </c>
      <c r="K402" s="97">
        <f t="shared" si="266"/>
        <v>0</v>
      </c>
      <c r="L402" s="73">
        <f t="shared" si="267"/>
        <v>0</v>
      </c>
      <c r="M402" s="99">
        <f t="shared" si="268"/>
        <v>0</v>
      </c>
      <c r="N402" s="19">
        <f t="shared" si="269"/>
        <v>0</v>
      </c>
      <c r="O402" s="20">
        <f t="shared" si="270"/>
        <v>0</v>
      </c>
      <c r="P402" s="21"/>
      <c r="Q402" s="97">
        <f t="shared" si="271"/>
        <v>0</v>
      </c>
    </row>
    <row r="403" spans="1:17" x14ac:dyDescent="0.3">
      <c r="A403" s="333"/>
      <c r="B403" s="338"/>
      <c r="C403" s="311"/>
      <c r="D403" s="340"/>
      <c r="E403" s="119"/>
      <c r="F403" s="127"/>
      <c r="G403" s="69"/>
      <c r="H403" s="70"/>
      <c r="I403" s="71"/>
      <c r="J403" s="231">
        <f t="shared" si="272"/>
        <v>0</v>
      </c>
      <c r="K403" s="97">
        <f t="shared" si="266"/>
        <v>0</v>
      </c>
      <c r="L403" s="73">
        <f t="shared" si="267"/>
        <v>0</v>
      </c>
      <c r="M403" s="99">
        <f t="shared" si="268"/>
        <v>0</v>
      </c>
      <c r="N403" s="19">
        <f t="shared" si="269"/>
        <v>0</v>
      </c>
      <c r="O403" s="20">
        <f t="shared" si="270"/>
        <v>0</v>
      </c>
      <c r="P403" s="21"/>
      <c r="Q403" s="97">
        <f t="shared" si="271"/>
        <v>0</v>
      </c>
    </row>
    <row r="404" spans="1:17" x14ac:dyDescent="0.3">
      <c r="A404" s="333"/>
      <c r="B404" s="338"/>
      <c r="C404" s="311"/>
      <c r="D404" s="340"/>
      <c r="E404" s="119"/>
      <c r="F404" s="127"/>
      <c r="G404" s="69"/>
      <c r="H404" s="70"/>
      <c r="I404" s="71"/>
      <c r="J404" s="231">
        <f t="shared" si="272"/>
        <v>0</v>
      </c>
      <c r="K404" s="97">
        <f t="shared" si="266"/>
        <v>0</v>
      </c>
      <c r="L404" s="73">
        <f t="shared" si="267"/>
        <v>0</v>
      </c>
      <c r="M404" s="99">
        <f t="shared" si="268"/>
        <v>0</v>
      </c>
      <c r="N404" s="19">
        <f t="shared" si="269"/>
        <v>0</v>
      </c>
      <c r="O404" s="20">
        <f t="shared" si="270"/>
        <v>0</v>
      </c>
      <c r="P404" s="21"/>
      <c r="Q404" s="97">
        <f t="shared" si="271"/>
        <v>0</v>
      </c>
    </row>
    <row r="405" spans="1:17" x14ac:dyDescent="0.3">
      <c r="A405" s="333"/>
      <c r="B405" s="338"/>
      <c r="C405" s="311"/>
      <c r="D405" s="340"/>
      <c r="E405" s="119"/>
      <c r="F405" s="127"/>
      <c r="G405" s="69"/>
      <c r="H405" s="70"/>
      <c r="I405" s="71"/>
      <c r="J405" s="231">
        <f t="shared" si="272"/>
        <v>0</v>
      </c>
      <c r="K405" s="97">
        <f t="shared" si="266"/>
        <v>0</v>
      </c>
      <c r="L405" s="73">
        <f t="shared" si="267"/>
        <v>0</v>
      </c>
      <c r="M405" s="99">
        <f t="shared" si="268"/>
        <v>0</v>
      </c>
      <c r="N405" s="19">
        <f t="shared" si="269"/>
        <v>0</v>
      </c>
      <c r="O405" s="20">
        <f t="shared" si="270"/>
        <v>0</v>
      </c>
      <c r="P405" s="21"/>
      <c r="Q405" s="97">
        <f t="shared" si="271"/>
        <v>0</v>
      </c>
    </row>
    <row r="406" spans="1:17" x14ac:dyDescent="0.3">
      <c r="A406" s="333"/>
      <c r="B406" s="338"/>
      <c r="C406" s="311"/>
      <c r="D406" s="340"/>
      <c r="E406" s="119"/>
      <c r="F406" s="127"/>
      <c r="G406" s="69"/>
      <c r="H406" s="70"/>
      <c r="I406" s="71"/>
      <c r="J406" s="231">
        <f t="shared" si="272"/>
        <v>0</v>
      </c>
      <c r="K406" s="97">
        <f t="shared" si="266"/>
        <v>0</v>
      </c>
      <c r="L406" s="73">
        <f t="shared" si="267"/>
        <v>0</v>
      </c>
      <c r="M406" s="99">
        <f t="shared" si="268"/>
        <v>0</v>
      </c>
      <c r="N406" s="19">
        <f t="shared" si="269"/>
        <v>0</v>
      </c>
      <c r="O406" s="20">
        <f t="shared" si="270"/>
        <v>0</v>
      </c>
      <c r="P406" s="21"/>
      <c r="Q406" s="97">
        <f t="shared" si="271"/>
        <v>0</v>
      </c>
    </row>
    <row r="407" spans="1:17" x14ac:dyDescent="0.3">
      <c r="A407" s="333"/>
      <c r="B407" s="338"/>
      <c r="C407" s="311"/>
      <c r="D407" s="340"/>
      <c r="E407" s="119"/>
      <c r="F407" s="127"/>
      <c r="G407" s="69"/>
      <c r="H407" s="70"/>
      <c r="I407" s="71"/>
      <c r="J407" s="231">
        <f t="shared" si="272"/>
        <v>0</v>
      </c>
      <c r="K407" s="97">
        <f t="shared" si="266"/>
        <v>0</v>
      </c>
      <c r="L407" s="73">
        <f t="shared" si="267"/>
        <v>0</v>
      </c>
      <c r="M407" s="99">
        <f t="shared" si="268"/>
        <v>0</v>
      </c>
      <c r="N407" s="19">
        <f t="shared" si="269"/>
        <v>0</v>
      </c>
      <c r="O407" s="20">
        <f t="shared" si="270"/>
        <v>0</v>
      </c>
      <c r="P407" s="21"/>
      <c r="Q407" s="97">
        <f t="shared" si="271"/>
        <v>0</v>
      </c>
    </row>
    <row r="408" spans="1:17" x14ac:dyDescent="0.3">
      <c r="A408" s="333"/>
      <c r="B408" s="338"/>
      <c r="C408" s="311"/>
      <c r="D408" s="340"/>
      <c r="E408" s="119"/>
      <c r="F408" s="127"/>
      <c r="G408" s="69"/>
      <c r="H408" s="70"/>
      <c r="I408" s="71"/>
      <c r="J408" s="231">
        <f t="shared" si="272"/>
        <v>0</v>
      </c>
      <c r="K408" s="97">
        <f t="shared" si="266"/>
        <v>0</v>
      </c>
      <c r="L408" s="73">
        <f t="shared" si="267"/>
        <v>0</v>
      </c>
      <c r="M408" s="99">
        <f t="shared" si="268"/>
        <v>0</v>
      </c>
      <c r="N408" s="19">
        <f t="shared" si="269"/>
        <v>0</v>
      </c>
      <c r="O408" s="20">
        <f t="shared" si="270"/>
        <v>0</v>
      </c>
      <c r="P408" s="21"/>
      <c r="Q408" s="97">
        <f t="shared" si="271"/>
        <v>0</v>
      </c>
    </row>
    <row r="409" spans="1:17" x14ac:dyDescent="0.3">
      <c r="A409" s="333"/>
      <c r="B409" s="338"/>
      <c r="C409" s="311"/>
      <c r="D409" s="340"/>
      <c r="E409" s="119"/>
      <c r="F409" s="127"/>
      <c r="G409" s="69"/>
      <c r="H409" s="70"/>
      <c r="I409" s="71"/>
      <c r="J409" s="231">
        <f t="shared" si="272"/>
        <v>0</v>
      </c>
      <c r="K409" s="97">
        <f t="shared" si="266"/>
        <v>0</v>
      </c>
      <c r="L409" s="73">
        <f t="shared" si="267"/>
        <v>0</v>
      </c>
      <c r="M409" s="99">
        <f t="shared" si="268"/>
        <v>0</v>
      </c>
      <c r="N409" s="19">
        <f t="shared" si="269"/>
        <v>0</v>
      </c>
      <c r="O409" s="20">
        <f t="shared" si="270"/>
        <v>0</v>
      </c>
      <c r="P409" s="21"/>
      <c r="Q409" s="97">
        <f t="shared" si="271"/>
        <v>0</v>
      </c>
    </row>
    <row r="410" spans="1:17" x14ac:dyDescent="0.3">
      <c r="A410" s="333"/>
      <c r="B410" s="338"/>
      <c r="C410" s="311"/>
      <c r="D410" s="340"/>
      <c r="E410" s="119"/>
      <c r="F410" s="127"/>
      <c r="G410" s="69"/>
      <c r="H410" s="70"/>
      <c r="I410" s="71"/>
      <c r="J410" s="231">
        <f t="shared" si="272"/>
        <v>0</v>
      </c>
      <c r="K410" s="97">
        <f t="shared" si="266"/>
        <v>0</v>
      </c>
      <c r="L410" s="73">
        <f t="shared" si="267"/>
        <v>0</v>
      </c>
      <c r="M410" s="99">
        <f t="shared" si="268"/>
        <v>0</v>
      </c>
      <c r="N410" s="19">
        <f t="shared" si="269"/>
        <v>0</v>
      </c>
      <c r="O410" s="20">
        <f t="shared" si="270"/>
        <v>0</v>
      </c>
      <c r="P410" s="21"/>
      <c r="Q410" s="97">
        <f t="shared" si="271"/>
        <v>0</v>
      </c>
    </row>
    <row r="411" spans="1:17" ht="15" thickBot="1" x14ac:dyDescent="0.35">
      <c r="A411" s="333"/>
      <c r="B411" s="338"/>
      <c r="C411" s="311"/>
      <c r="D411" s="340"/>
      <c r="E411" s="120"/>
      <c r="F411" s="128"/>
      <c r="G411" s="75"/>
      <c r="H411" s="76"/>
      <c r="I411" s="77"/>
      <c r="J411" s="231">
        <f t="shared" si="272"/>
        <v>0</v>
      </c>
      <c r="K411" s="98">
        <f t="shared" si="266"/>
        <v>0</v>
      </c>
      <c r="L411" s="79">
        <f t="shared" si="267"/>
        <v>0</v>
      </c>
      <c r="M411" s="100">
        <f t="shared" si="268"/>
        <v>0</v>
      </c>
      <c r="N411" s="81">
        <f t="shared" si="269"/>
        <v>0</v>
      </c>
      <c r="O411" s="82">
        <f t="shared" si="270"/>
        <v>0</v>
      </c>
      <c r="P411" s="83"/>
      <c r="Q411" s="98">
        <f t="shared" si="271"/>
        <v>0</v>
      </c>
    </row>
    <row r="412" spans="1:17" ht="15" customHeight="1" thickBot="1" x14ac:dyDescent="0.35">
      <c r="A412" s="333"/>
      <c r="B412" s="335" t="s">
        <v>163</v>
      </c>
      <c r="C412" s="335"/>
      <c r="D412" s="336"/>
      <c r="E412" s="122">
        <f t="shared" ref="E412:O412" si="273">SUM(E401:E411)</f>
        <v>0</v>
      </c>
      <c r="F412" s="131"/>
      <c r="G412" s="125">
        <f t="shared" si="273"/>
        <v>0</v>
      </c>
      <c r="H412" s="92">
        <f t="shared" si="273"/>
        <v>0</v>
      </c>
      <c r="I412" s="92">
        <f t="shared" si="273"/>
        <v>0</v>
      </c>
      <c r="J412" s="116">
        <f t="shared" si="273"/>
        <v>0</v>
      </c>
      <c r="K412" s="93">
        <f t="shared" si="273"/>
        <v>0</v>
      </c>
      <c r="L412" s="93">
        <f t="shared" si="273"/>
        <v>0</v>
      </c>
      <c r="M412" s="94">
        <f t="shared" si="273"/>
        <v>0</v>
      </c>
      <c r="N412" s="95">
        <f t="shared" si="273"/>
        <v>0</v>
      </c>
      <c r="O412" s="96">
        <f t="shared" si="273"/>
        <v>0</v>
      </c>
      <c r="P412" s="86"/>
      <c r="Q412" s="93">
        <f t="shared" ref="Q412" si="274">SUM(Q401:Q411)</f>
        <v>0</v>
      </c>
    </row>
    <row r="413" spans="1:17" x14ac:dyDescent="0.3">
      <c r="A413" s="333"/>
      <c r="B413" s="337">
        <v>9</v>
      </c>
      <c r="C413" s="310" t="s">
        <v>115</v>
      </c>
      <c r="D413" s="339"/>
      <c r="E413" s="118"/>
      <c r="F413" s="130"/>
      <c r="G413" s="56"/>
      <c r="H413" s="57"/>
      <c r="I413" s="58"/>
      <c r="J413" s="231">
        <f>SUM(G413:I413)</f>
        <v>0</v>
      </c>
      <c r="K413" s="39">
        <f t="shared" ref="K413:K423" si="275">E413*J413</f>
        <v>0</v>
      </c>
      <c r="L413" s="17">
        <f t="shared" ref="L413:L423" si="276">25%*K413</f>
        <v>0</v>
      </c>
      <c r="M413" s="40">
        <f t="shared" ref="M413:M423" si="277">ROUND(SUM(K413:L413),0)</f>
        <v>0</v>
      </c>
      <c r="N413" s="19">
        <f t="shared" ref="N413:N459" si="278">$N$4*$M413</f>
        <v>0</v>
      </c>
      <c r="O413" s="20">
        <f t="shared" ref="O413:O459" si="279">$O$4*$M413</f>
        <v>0</v>
      </c>
      <c r="P413" s="21"/>
      <c r="Q413" s="39">
        <f t="shared" ref="Q413:Q459" si="280">ROUND(SUM($N413:$P413),0)</f>
        <v>0</v>
      </c>
    </row>
    <row r="414" spans="1:17" x14ac:dyDescent="0.3">
      <c r="A414" s="333"/>
      <c r="B414" s="338"/>
      <c r="C414" s="311"/>
      <c r="D414" s="340"/>
      <c r="E414" s="119"/>
      <c r="F414" s="127"/>
      <c r="G414" s="69"/>
      <c r="H414" s="70"/>
      <c r="I414" s="71"/>
      <c r="J414" s="231">
        <f t="shared" ref="J414:J423" si="281">SUM(G414:I414)</f>
        <v>0</v>
      </c>
      <c r="K414" s="97">
        <f t="shared" si="275"/>
        <v>0</v>
      </c>
      <c r="L414" s="73">
        <f t="shared" si="276"/>
        <v>0</v>
      </c>
      <c r="M414" s="99">
        <f t="shared" si="277"/>
        <v>0</v>
      </c>
      <c r="N414" s="19">
        <f t="shared" si="278"/>
        <v>0</v>
      </c>
      <c r="O414" s="20">
        <f t="shared" si="279"/>
        <v>0</v>
      </c>
      <c r="P414" s="21"/>
      <c r="Q414" s="97">
        <f t="shared" si="280"/>
        <v>0</v>
      </c>
    </row>
    <row r="415" spans="1:17" x14ac:dyDescent="0.3">
      <c r="A415" s="333"/>
      <c r="B415" s="338"/>
      <c r="C415" s="311"/>
      <c r="D415" s="340"/>
      <c r="E415" s="119"/>
      <c r="F415" s="127"/>
      <c r="G415" s="69"/>
      <c r="H415" s="70"/>
      <c r="I415" s="71"/>
      <c r="J415" s="231">
        <f t="shared" si="281"/>
        <v>0</v>
      </c>
      <c r="K415" s="97">
        <f t="shared" si="275"/>
        <v>0</v>
      </c>
      <c r="L415" s="73">
        <f t="shared" si="276"/>
        <v>0</v>
      </c>
      <c r="M415" s="99">
        <f t="shared" si="277"/>
        <v>0</v>
      </c>
      <c r="N415" s="19">
        <f t="shared" si="278"/>
        <v>0</v>
      </c>
      <c r="O415" s="20">
        <f t="shared" si="279"/>
        <v>0</v>
      </c>
      <c r="P415" s="21"/>
      <c r="Q415" s="97">
        <f t="shared" si="280"/>
        <v>0</v>
      </c>
    </row>
    <row r="416" spans="1:17" x14ac:dyDescent="0.3">
      <c r="A416" s="333"/>
      <c r="B416" s="338"/>
      <c r="C416" s="311"/>
      <c r="D416" s="340"/>
      <c r="E416" s="119"/>
      <c r="F416" s="127"/>
      <c r="G416" s="69"/>
      <c r="H416" s="70"/>
      <c r="I416" s="71"/>
      <c r="J416" s="231">
        <f t="shared" si="281"/>
        <v>0</v>
      </c>
      <c r="K416" s="97">
        <f t="shared" si="275"/>
        <v>0</v>
      </c>
      <c r="L416" s="73">
        <f t="shared" si="276"/>
        <v>0</v>
      </c>
      <c r="M416" s="99">
        <f t="shared" si="277"/>
        <v>0</v>
      </c>
      <c r="N416" s="19">
        <f t="shared" si="278"/>
        <v>0</v>
      </c>
      <c r="O416" s="20">
        <f t="shared" si="279"/>
        <v>0</v>
      </c>
      <c r="P416" s="21"/>
      <c r="Q416" s="97">
        <f t="shared" si="280"/>
        <v>0</v>
      </c>
    </row>
    <row r="417" spans="1:17" x14ac:dyDescent="0.3">
      <c r="A417" s="333"/>
      <c r="B417" s="338"/>
      <c r="C417" s="311"/>
      <c r="D417" s="340"/>
      <c r="E417" s="119"/>
      <c r="F417" s="127"/>
      <c r="G417" s="69"/>
      <c r="H417" s="70"/>
      <c r="I417" s="71"/>
      <c r="J417" s="231">
        <f t="shared" si="281"/>
        <v>0</v>
      </c>
      <c r="K417" s="97">
        <f t="shared" si="275"/>
        <v>0</v>
      </c>
      <c r="L417" s="73">
        <f t="shared" si="276"/>
        <v>0</v>
      </c>
      <c r="M417" s="99">
        <f t="shared" si="277"/>
        <v>0</v>
      </c>
      <c r="N417" s="19">
        <f t="shared" si="278"/>
        <v>0</v>
      </c>
      <c r="O417" s="20">
        <f t="shared" si="279"/>
        <v>0</v>
      </c>
      <c r="P417" s="21"/>
      <c r="Q417" s="97">
        <f t="shared" si="280"/>
        <v>0</v>
      </c>
    </row>
    <row r="418" spans="1:17" x14ac:dyDescent="0.3">
      <c r="A418" s="333"/>
      <c r="B418" s="338"/>
      <c r="C418" s="311"/>
      <c r="D418" s="340"/>
      <c r="E418" s="119"/>
      <c r="F418" s="127"/>
      <c r="G418" s="69"/>
      <c r="H418" s="70"/>
      <c r="I418" s="71"/>
      <c r="J418" s="231">
        <f t="shared" si="281"/>
        <v>0</v>
      </c>
      <c r="K418" s="97">
        <f t="shared" si="275"/>
        <v>0</v>
      </c>
      <c r="L418" s="73">
        <f t="shared" si="276"/>
        <v>0</v>
      </c>
      <c r="M418" s="99">
        <f t="shared" si="277"/>
        <v>0</v>
      </c>
      <c r="N418" s="19">
        <f t="shared" si="278"/>
        <v>0</v>
      </c>
      <c r="O418" s="20">
        <f t="shared" si="279"/>
        <v>0</v>
      </c>
      <c r="P418" s="21"/>
      <c r="Q418" s="97">
        <f t="shared" si="280"/>
        <v>0</v>
      </c>
    </row>
    <row r="419" spans="1:17" x14ac:dyDescent="0.3">
      <c r="A419" s="333"/>
      <c r="B419" s="338"/>
      <c r="C419" s="311"/>
      <c r="D419" s="340"/>
      <c r="E419" s="119"/>
      <c r="F419" s="127"/>
      <c r="G419" s="69"/>
      <c r="H419" s="70"/>
      <c r="I419" s="71"/>
      <c r="J419" s="231">
        <f t="shared" si="281"/>
        <v>0</v>
      </c>
      <c r="K419" s="97">
        <f t="shared" si="275"/>
        <v>0</v>
      </c>
      <c r="L419" s="73">
        <f t="shared" si="276"/>
        <v>0</v>
      </c>
      <c r="M419" s="99">
        <f t="shared" si="277"/>
        <v>0</v>
      </c>
      <c r="N419" s="19">
        <f t="shared" si="278"/>
        <v>0</v>
      </c>
      <c r="O419" s="20">
        <f t="shared" si="279"/>
        <v>0</v>
      </c>
      <c r="P419" s="21"/>
      <c r="Q419" s="97">
        <f t="shared" si="280"/>
        <v>0</v>
      </c>
    </row>
    <row r="420" spans="1:17" x14ac:dyDescent="0.3">
      <c r="A420" s="333"/>
      <c r="B420" s="338"/>
      <c r="C420" s="311"/>
      <c r="D420" s="340"/>
      <c r="E420" s="119"/>
      <c r="F420" s="127"/>
      <c r="G420" s="69"/>
      <c r="H420" s="70"/>
      <c r="I420" s="71"/>
      <c r="J420" s="231">
        <f t="shared" si="281"/>
        <v>0</v>
      </c>
      <c r="K420" s="97">
        <f t="shared" si="275"/>
        <v>0</v>
      </c>
      <c r="L420" s="73">
        <f t="shared" si="276"/>
        <v>0</v>
      </c>
      <c r="M420" s="99">
        <f t="shared" si="277"/>
        <v>0</v>
      </c>
      <c r="N420" s="19">
        <f t="shared" si="278"/>
        <v>0</v>
      </c>
      <c r="O420" s="20">
        <f t="shared" si="279"/>
        <v>0</v>
      </c>
      <c r="P420" s="21"/>
      <c r="Q420" s="97">
        <f t="shared" si="280"/>
        <v>0</v>
      </c>
    </row>
    <row r="421" spans="1:17" x14ac:dyDescent="0.3">
      <c r="A421" s="333"/>
      <c r="B421" s="338"/>
      <c r="C421" s="311"/>
      <c r="D421" s="340"/>
      <c r="E421" s="119"/>
      <c r="F421" s="127"/>
      <c r="G421" s="69"/>
      <c r="H421" s="70"/>
      <c r="I421" s="71"/>
      <c r="J421" s="231">
        <f t="shared" si="281"/>
        <v>0</v>
      </c>
      <c r="K421" s="97">
        <f t="shared" si="275"/>
        <v>0</v>
      </c>
      <c r="L421" s="73">
        <f t="shared" si="276"/>
        <v>0</v>
      </c>
      <c r="M421" s="99">
        <f t="shared" si="277"/>
        <v>0</v>
      </c>
      <c r="N421" s="19">
        <f t="shared" si="278"/>
        <v>0</v>
      </c>
      <c r="O421" s="20">
        <f t="shared" si="279"/>
        <v>0</v>
      </c>
      <c r="P421" s="21"/>
      <c r="Q421" s="97">
        <f t="shared" si="280"/>
        <v>0</v>
      </c>
    </row>
    <row r="422" spans="1:17" x14ac:dyDescent="0.3">
      <c r="A422" s="333"/>
      <c r="B422" s="338"/>
      <c r="C422" s="311"/>
      <c r="D422" s="340"/>
      <c r="E422" s="119"/>
      <c r="F422" s="127"/>
      <c r="G422" s="69"/>
      <c r="H422" s="70"/>
      <c r="I422" s="71"/>
      <c r="J422" s="231">
        <f t="shared" si="281"/>
        <v>0</v>
      </c>
      <c r="K422" s="97">
        <f t="shared" si="275"/>
        <v>0</v>
      </c>
      <c r="L422" s="73">
        <f t="shared" si="276"/>
        <v>0</v>
      </c>
      <c r="M422" s="99">
        <f t="shared" si="277"/>
        <v>0</v>
      </c>
      <c r="N422" s="19">
        <f t="shared" si="278"/>
        <v>0</v>
      </c>
      <c r="O422" s="20">
        <f t="shared" si="279"/>
        <v>0</v>
      </c>
      <c r="P422" s="21"/>
      <c r="Q422" s="97">
        <f t="shared" si="280"/>
        <v>0</v>
      </c>
    </row>
    <row r="423" spans="1:17" ht="15" thickBot="1" x14ac:dyDescent="0.35">
      <c r="A423" s="333"/>
      <c r="B423" s="338"/>
      <c r="C423" s="311"/>
      <c r="D423" s="340"/>
      <c r="E423" s="120"/>
      <c r="F423" s="128"/>
      <c r="G423" s="75"/>
      <c r="H423" s="76"/>
      <c r="I423" s="77"/>
      <c r="J423" s="231">
        <f t="shared" si="281"/>
        <v>0</v>
      </c>
      <c r="K423" s="98">
        <f t="shared" si="275"/>
        <v>0</v>
      </c>
      <c r="L423" s="79">
        <f t="shared" si="276"/>
        <v>0</v>
      </c>
      <c r="M423" s="100">
        <f t="shared" si="277"/>
        <v>0</v>
      </c>
      <c r="N423" s="81">
        <f t="shared" si="278"/>
        <v>0</v>
      </c>
      <c r="O423" s="82">
        <f t="shared" si="279"/>
        <v>0</v>
      </c>
      <c r="P423" s="83"/>
      <c r="Q423" s="98">
        <f t="shared" si="280"/>
        <v>0</v>
      </c>
    </row>
    <row r="424" spans="1:17" ht="15" customHeight="1" thickBot="1" x14ac:dyDescent="0.35">
      <c r="A424" s="334"/>
      <c r="B424" s="335" t="s">
        <v>164</v>
      </c>
      <c r="C424" s="335"/>
      <c r="D424" s="336"/>
      <c r="E424" s="122">
        <f t="shared" ref="E424:O424" si="282">SUM(E413:E423)</f>
        <v>0</v>
      </c>
      <c r="F424" s="131"/>
      <c r="G424" s="125">
        <f t="shared" si="282"/>
        <v>0</v>
      </c>
      <c r="H424" s="92">
        <f t="shared" si="282"/>
        <v>0</v>
      </c>
      <c r="I424" s="92">
        <f t="shared" si="282"/>
        <v>0</v>
      </c>
      <c r="J424" s="116">
        <f t="shared" si="282"/>
        <v>0</v>
      </c>
      <c r="K424" s="93">
        <f t="shared" si="282"/>
        <v>0</v>
      </c>
      <c r="L424" s="93">
        <f t="shared" si="282"/>
        <v>0</v>
      </c>
      <c r="M424" s="94">
        <f t="shared" si="282"/>
        <v>0</v>
      </c>
      <c r="N424" s="95">
        <f t="shared" si="282"/>
        <v>0</v>
      </c>
      <c r="O424" s="96">
        <f t="shared" si="282"/>
        <v>0</v>
      </c>
      <c r="P424" s="86"/>
      <c r="Q424" s="93">
        <f t="shared" ref="Q424" si="283">SUM(Q413:Q423)</f>
        <v>0</v>
      </c>
    </row>
    <row r="425" spans="1:17" x14ac:dyDescent="0.3">
      <c r="A425" s="332" t="s">
        <v>69</v>
      </c>
      <c r="B425" s="337">
        <v>10</v>
      </c>
      <c r="C425" s="310" t="s">
        <v>116</v>
      </c>
      <c r="D425" s="339"/>
      <c r="E425" s="118"/>
      <c r="F425" s="130"/>
      <c r="G425" s="56"/>
      <c r="H425" s="57"/>
      <c r="I425" s="58"/>
      <c r="J425" s="231">
        <f>SUM(G425:I425)</f>
        <v>0</v>
      </c>
      <c r="K425" s="39">
        <f t="shared" ref="K425:K435" si="284">E425*J425</f>
        <v>0</v>
      </c>
      <c r="L425" s="17">
        <f t="shared" ref="L425:L435" si="285">25%*K425</f>
        <v>0</v>
      </c>
      <c r="M425" s="40">
        <f t="shared" ref="M425:M435" si="286">ROUND(SUM(K425:L425),0)</f>
        <v>0</v>
      </c>
      <c r="N425" s="19">
        <f t="shared" ref="N425:N471" si="287">$N$4*$M425</f>
        <v>0</v>
      </c>
      <c r="O425" s="20">
        <f t="shared" ref="O425:O471" si="288">$O$4*$M425</f>
        <v>0</v>
      </c>
      <c r="P425" s="21"/>
      <c r="Q425" s="39">
        <f t="shared" ref="Q425:Q471" si="289">ROUND(SUM($N425:$P425),0)</f>
        <v>0</v>
      </c>
    </row>
    <row r="426" spans="1:17" x14ac:dyDescent="0.3">
      <c r="A426" s="333"/>
      <c r="B426" s="338"/>
      <c r="C426" s="311"/>
      <c r="D426" s="340"/>
      <c r="E426" s="119"/>
      <c r="F426" s="127"/>
      <c r="G426" s="69"/>
      <c r="H426" s="70"/>
      <c r="I426" s="71"/>
      <c r="J426" s="231">
        <f t="shared" ref="J426:J435" si="290">SUM(G426:I426)</f>
        <v>0</v>
      </c>
      <c r="K426" s="97">
        <f t="shared" si="284"/>
        <v>0</v>
      </c>
      <c r="L426" s="73">
        <f t="shared" si="285"/>
        <v>0</v>
      </c>
      <c r="M426" s="99">
        <f t="shared" si="286"/>
        <v>0</v>
      </c>
      <c r="N426" s="19">
        <f t="shared" si="260"/>
        <v>0</v>
      </c>
      <c r="O426" s="20">
        <f t="shared" si="261"/>
        <v>0</v>
      </c>
      <c r="P426" s="21"/>
      <c r="Q426" s="97">
        <f t="shared" si="262"/>
        <v>0</v>
      </c>
    </row>
    <row r="427" spans="1:17" x14ac:dyDescent="0.3">
      <c r="A427" s="333"/>
      <c r="B427" s="338"/>
      <c r="C427" s="311"/>
      <c r="D427" s="340"/>
      <c r="E427" s="119"/>
      <c r="F427" s="127"/>
      <c r="G427" s="69"/>
      <c r="H427" s="70"/>
      <c r="I427" s="71"/>
      <c r="J427" s="231">
        <f t="shared" si="290"/>
        <v>0</v>
      </c>
      <c r="K427" s="97">
        <f t="shared" si="284"/>
        <v>0</v>
      </c>
      <c r="L427" s="73">
        <f t="shared" si="285"/>
        <v>0</v>
      </c>
      <c r="M427" s="99">
        <f t="shared" si="286"/>
        <v>0</v>
      </c>
      <c r="N427" s="19">
        <f t="shared" si="260"/>
        <v>0</v>
      </c>
      <c r="O427" s="20">
        <f t="shared" si="261"/>
        <v>0</v>
      </c>
      <c r="P427" s="21"/>
      <c r="Q427" s="97">
        <f t="shared" si="262"/>
        <v>0</v>
      </c>
    </row>
    <row r="428" spans="1:17" x14ac:dyDescent="0.3">
      <c r="A428" s="333"/>
      <c r="B428" s="338"/>
      <c r="C428" s="311"/>
      <c r="D428" s="340"/>
      <c r="E428" s="119"/>
      <c r="F428" s="127"/>
      <c r="G428" s="69"/>
      <c r="H428" s="70"/>
      <c r="I428" s="71"/>
      <c r="J428" s="231">
        <f t="shared" si="290"/>
        <v>0</v>
      </c>
      <c r="K428" s="97">
        <f t="shared" si="284"/>
        <v>0</v>
      </c>
      <c r="L428" s="73">
        <f t="shared" si="285"/>
        <v>0</v>
      </c>
      <c r="M428" s="99">
        <f t="shared" si="286"/>
        <v>0</v>
      </c>
      <c r="N428" s="19">
        <f t="shared" si="260"/>
        <v>0</v>
      </c>
      <c r="O428" s="20">
        <f t="shared" si="261"/>
        <v>0</v>
      </c>
      <c r="P428" s="21"/>
      <c r="Q428" s="97">
        <f t="shared" si="262"/>
        <v>0</v>
      </c>
    </row>
    <row r="429" spans="1:17" x14ac:dyDescent="0.3">
      <c r="A429" s="333"/>
      <c r="B429" s="338"/>
      <c r="C429" s="311"/>
      <c r="D429" s="340"/>
      <c r="E429" s="119"/>
      <c r="F429" s="127"/>
      <c r="G429" s="69"/>
      <c r="H429" s="70"/>
      <c r="I429" s="71"/>
      <c r="J429" s="231">
        <f t="shared" si="290"/>
        <v>0</v>
      </c>
      <c r="K429" s="97">
        <f t="shared" si="284"/>
        <v>0</v>
      </c>
      <c r="L429" s="73">
        <f t="shared" si="285"/>
        <v>0</v>
      </c>
      <c r="M429" s="99">
        <f t="shared" si="286"/>
        <v>0</v>
      </c>
      <c r="N429" s="19">
        <f t="shared" si="260"/>
        <v>0</v>
      </c>
      <c r="O429" s="20">
        <f t="shared" si="261"/>
        <v>0</v>
      </c>
      <c r="P429" s="21"/>
      <c r="Q429" s="97">
        <f t="shared" si="262"/>
        <v>0</v>
      </c>
    </row>
    <row r="430" spans="1:17" x14ac:dyDescent="0.3">
      <c r="A430" s="333"/>
      <c r="B430" s="338"/>
      <c r="C430" s="311"/>
      <c r="D430" s="340"/>
      <c r="E430" s="119"/>
      <c r="F430" s="127"/>
      <c r="G430" s="69"/>
      <c r="H430" s="70"/>
      <c r="I430" s="71"/>
      <c r="J430" s="231">
        <f t="shared" si="290"/>
        <v>0</v>
      </c>
      <c r="K430" s="97">
        <f t="shared" si="284"/>
        <v>0</v>
      </c>
      <c r="L430" s="73">
        <f t="shared" si="285"/>
        <v>0</v>
      </c>
      <c r="M430" s="99">
        <f t="shared" si="286"/>
        <v>0</v>
      </c>
      <c r="N430" s="19">
        <f t="shared" si="260"/>
        <v>0</v>
      </c>
      <c r="O430" s="20">
        <f t="shared" si="261"/>
        <v>0</v>
      </c>
      <c r="P430" s="21"/>
      <c r="Q430" s="97">
        <f t="shared" si="262"/>
        <v>0</v>
      </c>
    </row>
    <row r="431" spans="1:17" x14ac:dyDescent="0.3">
      <c r="A431" s="333"/>
      <c r="B431" s="338"/>
      <c r="C431" s="311"/>
      <c r="D431" s="340"/>
      <c r="E431" s="119"/>
      <c r="F431" s="127"/>
      <c r="G431" s="69"/>
      <c r="H431" s="70"/>
      <c r="I431" s="71"/>
      <c r="J431" s="231">
        <f t="shared" si="290"/>
        <v>0</v>
      </c>
      <c r="K431" s="97">
        <f t="shared" si="284"/>
        <v>0</v>
      </c>
      <c r="L431" s="73">
        <f t="shared" si="285"/>
        <v>0</v>
      </c>
      <c r="M431" s="99">
        <f t="shared" si="286"/>
        <v>0</v>
      </c>
      <c r="N431" s="19">
        <f t="shared" si="260"/>
        <v>0</v>
      </c>
      <c r="O431" s="20">
        <f t="shared" si="261"/>
        <v>0</v>
      </c>
      <c r="P431" s="21"/>
      <c r="Q431" s="97">
        <f t="shared" si="262"/>
        <v>0</v>
      </c>
    </row>
    <row r="432" spans="1:17" x14ac:dyDescent="0.3">
      <c r="A432" s="333"/>
      <c r="B432" s="338"/>
      <c r="C432" s="311"/>
      <c r="D432" s="340"/>
      <c r="E432" s="119"/>
      <c r="F432" s="127"/>
      <c r="G432" s="69"/>
      <c r="H432" s="70"/>
      <c r="I432" s="71"/>
      <c r="J432" s="231">
        <f t="shared" si="290"/>
        <v>0</v>
      </c>
      <c r="K432" s="97">
        <f t="shared" si="284"/>
        <v>0</v>
      </c>
      <c r="L432" s="73">
        <f t="shared" si="285"/>
        <v>0</v>
      </c>
      <c r="M432" s="99">
        <f t="shared" si="286"/>
        <v>0</v>
      </c>
      <c r="N432" s="19">
        <f t="shared" si="260"/>
        <v>0</v>
      </c>
      <c r="O432" s="20">
        <f t="shared" si="261"/>
        <v>0</v>
      </c>
      <c r="P432" s="21"/>
      <c r="Q432" s="97">
        <f t="shared" si="262"/>
        <v>0</v>
      </c>
    </row>
    <row r="433" spans="1:17" x14ac:dyDescent="0.3">
      <c r="A433" s="333"/>
      <c r="B433" s="338"/>
      <c r="C433" s="311"/>
      <c r="D433" s="340"/>
      <c r="E433" s="119"/>
      <c r="F433" s="127"/>
      <c r="G433" s="69"/>
      <c r="H433" s="70"/>
      <c r="I433" s="71"/>
      <c r="J433" s="231">
        <f t="shared" si="290"/>
        <v>0</v>
      </c>
      <c r="K433" s="97">
        <f t="shared" si="284"/>
        <v>0</v>
      </c>
      <c r="L433" s="73">
        <f t="shared" si="285"/>
        <v>0</v>
      </c>
      <c r="M433" s="99">
        <f t="shared" si="286"/>
        <v>0</v>
      </c>
      <c r="N433" s="19">
        <f t="shared" si="260"/>
        <v>0</v>
      </c>
      <c r="O433" s="20">
        <f t="shared" si="261"/>
        <v>0</v>
      </c>
      <c r="P433" s="21"/>
      <c r="Q433" s="97">
        <f t="shared" si="262"/>
        <v>0</v>
      </c>
    </row>
    <row r="434" spans="1:17" x14ac:dyDescent="0.3">
      <c r="A434" s="333"/>
      <c r="B434" s="338"/>
      <c r="C434" s="311"/>
      <c r="D434" s="340"/>
      <c r="E434" s="119"/>
      <c r="F434" s="127"/>
      <c r="G434" s="69"/>
      <c r="H434" s="70"/>
      <c r="I434" s="71"/>
      <c r="J434" s="231">
        <f t="shared" si="290"/>
        <v>0</v>
      </c>
      <c r="K434" s="97">
        <f t="shared" si="284"/>
        <v>0</v>
      </c>
      <c r="L434" s="73">
        <f t="shared" si="285"/>
        <v>0</v>
      </c>
      <c r="M434" s="99">
        <f t="shared" si="286"/>
        <v>0</v>
      </c>
      <c r="N434" s="19">
        <f t="shared" si="260"/>
        <v>0</v>
      </c>
      <c r="O434" s="20">
        <f t="shared" si="261"/>
        <v>0</v>
      </c>
      <c r="P434" s="21"/>
      <c r="Q434" s="97">
        <f t="shared" si="262"/>
        <v>0</v>
      </c>
    </row>
    <row r="435" spans="1:17" ht="15" thickBot="1" x14ac:dyDescent="0.35">
      <c r="A435" s="333"/>
      <c r="B435" s="338"/>
      <c r="C435" s="311"/>
      <c r="D435" s="340"/>
      <c r="E435" s="120"/>
      <c r="F435" s="128"/>
      <c r="G435" s="75"/>
      <c r="H435" s="76"/>
      <c r="I435" s="77"/>
      <c r="J435" s="231">
        <f t="shared" si="290"/>
        <v>0</v>
      </c>
      <c r="K435" s="98">
        <f t="shared" si="284"/>
        <v>0</v>
      </c>
      <c r="L435" s="79">
        <f t="shared" si="285"/>
        <v>0</v>
      </c>
      <c r="M435" s="100">
        <f t="shared" si="286"/>
        <v>0</v>
      </c>
      <c r="N435" s="81">
        <f t="shared" si="260"/>
        <v>0</v>
      </c>
      <c r="O435" s="82">
        <f t="shared" si="261"/>
        <v>0</v>
      </c>
      <c r="P435" s="83"/>
      <c r="Q435" s="98">
        <f t="shared" si="262"/>
        <v>0</v>
      </c>
    </row>
    <row r="436" spans="1:17" ht="15" customHeight="1" thickBot="1" x14ac:dyDescent="0.35">
      <c r="A436" s="333"/>
      <c r="B436" s="335" t="s">
        <v>165</v>
      </c>
      <c r="C436" s="335"/>
      <c r="D436" s="336"/>
      <c r="E436" s="122">
        <f t="shared" ref="E436:O436" si="291">SUM(E425:E435)</f>
        <v>0</v>
      </c>
      <c r="F436" s="131"/>
      <c r="G436" s="125">
        <f t="shared" si="291"/>
        <v>0</v>
      </c>
      <c r="H436" s="92">
        <f t="shared" si="291"/>
        <v>0</v>
      </c>
      <c r="I436" s="92">
        <f t="shared" si="291"/>
        <v>0</v>
      </c>
      <c r="J436" s="116">
        <f t="shared" si="291"/>
        <v>0</v>
      </c>
      <c r="K436" s="93">
        <f t="shared" si="291"/>
        <v>0</v>
      </c>
      <c r="L436" s="93">
        <f t="shared" si="291"/>
        <v>0</v>
      </c>
      <c r="M436" s="94">
        <f t="shared" si="291"/>
        <v>0</v>
      </c>
      <c r="N436" s="95">
        <f t="shared" si="291"/>
        <v>0</v>
      </c>
      <c r="O436" s="96">
        <f t="shared" si="291"/>
        <v>0</v>
      </c>
      <c r="P436" s="86"/>
      <c r="Q436" s="93">
        <f t="shared" ref="Q436" si="292">SUM(Q425:Q435)</f>
        <v>0</v>
      </c>
    </row>
    <row r="437" spans="1:17" x14ac:dyDescent="0.3">
      <c r="A437" s="333"/>
      <c r="B437" s="337">
        <v>11</v>
      </c>
      <c r="C437" s="310" t="s">
        <v>117</v>
      </c>
      <c r="D437" s="339"/>
      <c r="E437" s="118"/>
      <c r="F437" s="130"/>
      <c r="G437" s="56"/>
      <c r="H437" s="57"/>
      <c r="I437" s="58"/>
      <c r="J437" s="231">
        <f>SUM(G437:I437)</f>
        <v>0</v>
      </c>
      <c r="K437" s="39">
        <f t="shared" ref="K437:K447" si="293">E437*J437</f>
        <v>0</v>
      </c>
      <c r="L437" s="17">
        <f t="shared" ref="L437:L447" si="294">25%*K437</f>
        <v>0</v>
      </c>
      <c r="M437" s="40">
        <f t="shared" ref="M437:M447" si="295">ROUND(SUM(K437:L437),0)</f>
        <v>0</v>
      </c>
      <c r="N437" s="19">
        <f t="shared" ref="N437" si="296">$N$4*$M437</f>
        <v>0</v>
      </c>
      <c r="O437" s="20">
        <f t="shared" ref="O437" si="297">$O$4*$M437</f>
        <v>0</v>
      </c>
      <c r="P437" s="21"/>
      <c r="Q437" s="39">
        <f t="shared" ref="Q437" si="298">ROUND(SUM($N437:$P437),0)</f>
        <v>0</v>
      </c>
    </row>
    <row r="438" spans="1:17" x14ac:dyDescent="0.3">
      <c r="A438" s="333"/>
      <c r="B438" s="338"/>
      <c r="C438" s="311"/>
      <c r="D438" s="340"/>
      <c r="E438" s="119"/>
      <c r="F438" s="127"/>
      <c r="G438" s="69"/>
      <c r="H438" s="70"/>
      <c r="I438" s="71"/>
      <c r="J438" s="231">
        <f t="shared" ref="J438:J447" si="299">SUM(G438:I438)</f>
        <v>0</v>
      </c>
      <c r="K438" s="97">
        <f t="shared" si="293"/>
        <v>0</v>
      </c>
      <c r="L438" s="73">
        <f t="shared" si="294"/>
        <v>0</v>
      </c>
      <c r="M438" s="99">
        <f t="shared" si="295"/>
        <v>0</v>
      </c>
      <c r="N438" s="19">
        <f t="shared" si="269"/>
        <v>0</v>
      </c>
      <c r="O438" s="20">
        <f t="shared" si="270"/>
        <v>0</v>
      </c>
      <c r="P438" s="21"/>
      <c r="Q438" s="97">
        <f t="shared" si="271"/>
        <v>0</v>
      </c>
    </row>
    <row r="439" spans="1:17" x14ac:dyDescent="0.3">
      <c r="A439" s="333"/>
      <c r="B439" s="338"/>
      <c r="C439" s="311"/>
      <c r="D439" s="340"/>
      <c r="E439" s="119"/>
      <c r="F439" s="127"/>
      <c r="G439" s="69"/>
      <c r="H439" s="70"/>
      <c r="I439" s="71"/>
      <c r="J439" s="231">
        <f t="shared" si="299"/>
        <v>0</v>
      </c>
      <c r="K439" s="97">
        <f t="shared" si="293"/>
        <v>0</v>
      </c>
      <c r="L439" s="73">
        <f t="shared" si="294"/>
        <v>0</v>
      </c>
      <c r="M439" s="99">
        <f t="shared" si="295"/>
        <v>0</v>
      </c>
      <c r="N439" s="19">
        <f t="shared" si="269"/>
        <v>0</v>
      </c>
      <c r="O439" s="20">
        <f t="shared" si="270"/>
        <v>0</v>
      </c>
      <c r="P439" s="21"/>
      <c r="Q439" s="97">
        <f t="shared" si="271"/>
        <v>0</v>
      </c>
    </row>
    <row r="440" spans="1:17" x14ac:dyDescent="0.3">
      <c r="A440" s="333"/>
      <c r="B440" s="338"/>
      <c r="C440" s="311"/>
      <c r="D440" s="340"/>
      <c r="E440" s="119"/>
      <c r="F440" s="127"/>
      <c r="G440" s="69"/>
      <c r="H440" s="70"/>
      <c r="I440" s="71"/>
      <c r="J440" s="231">
        <f t="shared" si="299"/>
        <v>0</v>
      </c>
      <c r="K440" s="97">
        <f t="shared" si="293"/>
        <v>0</v>
      </c>
      <c r="L440" s="73">
        <f t="shared" si="294"/>
        <v>0</v>
      </c>
      <c r="M440" s="99">
        <f t="shared" si="295"/>
        <v>0</v>
      </c>
      <c r="N440" s="19">
        <f t="shared" si="269"/>
        <v>0</v>
      </c>
      <c r="O440" s="20">
        <f t="shared" si="270"/>
        <v>0</v>
      </c>
      <c r="P440" s="21"/>
      <c r="Q440" s="97">
        <f t="shared" si="271"/>
        <v>0</v>
      </c>
    </row>
    <row r="441" spans="1:17" x14ac:dyDescent="0.3">
      <c r="A441" s="333"/>
      <c r="B441" s="338"/>
      <c r="C441" s="311"/>
      <c r="D441" s="340"/>
      <c r="E441" s="119"/>
      <c r="F441" s="127"/>
      <c r="G441" s="69"/>
      <c r="H441" s="70"/>
      <c r="I441" s="71"/>
      <c r="J441" s="231">
        <f t="shared" si="299"/>
        <v>0</v>
      </c>
      <c r="K441" s="97">
        <f t="shared" si="293"/>
        <v>0</v>
      </c>
      <c r="L441" s="73">
        <f t="shared" si="294"/>
        <v>0</v>
      </c>
      <c r="M441" s="99">
        <f t="shared" si="295"/>
        <v>0</v>
      </c>
      <c r="N441" s="19">
        <f t="shared" si="269"/>
        <v>0</v>
      </c>
      <c r="O441" s="20">
        <f t="shared" si="270"/>
        <v>0</v>
      </c>
      <c r="P441" s="21"/>
      <c r="Q441" s="97">
        <f t="shared" si="271"/>
        <v>0</v>
      </c>
    </row>
    <row r="442" spans="1:17" x14ac:dyDescent="0.3">
      <c r="A442" s="333"/>
      <c r="B442" s="338"/>
      <c r="C442" s="311"/>
      <c r="D442" s="340"/>
      <c r="E442" s="119"/>
      <c r="F442" s="127"/>
      <c r="G442" s="69"/>
      <c r="H442" s="70"/>
      <c r="I442" s="71"/>
      <c r="J442" s="231">
        <f t="shared" si="299"/>
        <v>0</v>
      </c>
      <c r="K442" s="97">
        <f t="shared" si="293"/>
        <v>0</v>
      </c>
      <c r="L442" s="73">
        <f t="shared" si="294"/>
        <v>0</v>
      </c>
      <c r="M442" s="99">
        <f t="shared" si="295"/>
        <v>0</v>
      </c>
      <c r="N442" s="19">
        <f t="shared" si="269"/>
        <v>0</v>
      </c>
      <c r="O442" s="20">
        <f t="shared" si="270"/>
        <v>0</v>
      </c>
      <c r="P442" s="21"/>
      <c r="Q442" s="97">
        <f t="shared" si="271"/>
        <v>0</v>
      </c>
    </row>
    <row r="443" spans="1:17" x14ac:dyDescent="0.3">
      <c r="A443" s="333"/>
      <c r="B443" s="338"/>
      <c r="C443" s="311"/>
      <c r="D443" s="340"/>
      <c r="E443" s="119"/>
      <c r="F443" s="127"/>
      <c r="G443" s="69"/>
      <c r="H443" s="70"/>
      <c r="I443" s="71"/>
      <c r="J443" s="231">
        <f t="shared" si="299"/>
        <v>0</v>
      </c>
      <c r="K443" s="97">
        <f t="shared" si="293"/>
        <v>0</v>
      </c>
      <c r="L443" s="73">
        <f t="shared" si="294"/>
        <v>0</v>
      </c>
      <c r="M443" s="99">
        <f t="shared" si="295"/>
        <v>0</v>
      </c>
      <c r="N443" s="19">
        <f t="shared" si="269"/>
        <v>0</v>
      </c>
      <c r="O443" s="20">
        <f t="shared" si="270"/>
        <v>0</v>
      </c>
      <c r="P443" s="21"/>
      <c r="Q443" s="97">
        <f t="shared" si="271"/>
        <v>0</v>
      </c>
    </row>
    <row r="444" spans="1:17" x14ac:dyDescent="0.3">
      <c r="A444" s="333"/>
      <c r="B444" s="338"/>
      <c r="C444" s="311"/>
      <c r="D444" s="340"/>
      <c r="E444" s="119"/>
      <c r="F444" s="127"/>
      <c r="G444" s="69"/>
      <c r="H444" s="70"/>
      <c r="I444" s="71"/>
      <c r="J444" s="231">
        <f t="shared" si="299"/>
        <v>0</v>
      </c>
      <c r="K444" s="97">
        <f t="shared" si="293"/>
        <v>0</v>
      </c>
      <c r="L444" s="73">
        <f t="shared" si="294"/>
        <v>0</v>
      </c>
      <c r="M444" s="99">
        <f t="shared" si="295"/>
        <v>0</v>
      </c>
      <c r="N444" s="19">
        <f t="shared" si="269"/>
        <v>0</v>
      </c>
      <c r="O444" s="20">
        <f t="shared" si="270"/>
        <v>0</v>
      </c>
      <c r="P444" s="21"/>
      <c r="Q444" s="97">
        <f t="shared" si="271"/>
        <v>0</v>
      </c>
    </row>
    <row r="445" spans="1:17" x14ac:dyDescent="0.3">
      <c r="A445" s="333"/>
      <c r="B445" s="338"/>
      <c r="C445" s="311"/>
      <c r="D445" s="340"/>
      <c r="E445" s="119"/>
      <c r="F445" s="127"/>
      <c r="G445" s="69"/>
      <c r="H445" s="70"/>
      <c r="I445" s="71"/>
      <c r="J445" s="231">
        <f t="shared" si="299"/>
        <v>0</v>
      </c>
      <c r="K445" s="97">
        <f t="shared" si="293"/>
        <v>0</v>
      </c>
      <c r="L445" s="73">
        <f t="shared" si="294"/>
        <v>0</v>
      </c>
      <c r="M445" s="99">
        <f t="shared" si="295"/>
        <v>0</v>
      </c>
      <c r="N445" s="19">
        <f t="shared" si="269"/>
        <v>0</v>
      </c>
      <c r="O445" s="20">
        <f t="shared" si="270"/>
        <v>0</v>
      </c>
      <c r="P445" s="21"/>
      <c r="Q445" s="97">
        <f t="shared" si="271"/>
        <v>0</v>
      </c>
    </row>
    <row r="446" spans="1:17" x14ac:dyDescent="0.3">
      <c r="A446" s="333"/>
      <c r="B446" s="338"/>
      <c r="C446" s="311"/>
      <c r="D446" s="340"/>
      <c r="E446" s="119"/>
      <c r="F446" s="127"/>
      <c r="G446" s="69"/>
      <c r="H446" s="70"/>
      <c r="I446" s="71"/>
      <c r="J446" s="231">
        <f t="shared" si="299"/>
        <v>0</v>
      </c>
      <c r="K446" s="97">
        <f t="shared" si="293"/>
        <v>0</v>
      </c>
      <c r="L446" s="73">
        <f t="shared" si="294"/>
        <v>0</v>
      </c>
      <c r="M446" s="99">
        <f t="shared" si="295"/>
        <v>0</v>
      </c>
      <c r="N446" s="19">
        <f t="shared" si="269"/>
        <v>0</v>
      </c>
      <c r="O446" s="20">
        <f t="shared" si="270"/>
        <v>0</v>
      </c>
      <c r="P446" s="21"/>
      <c r="Q446" s="97">
        <f t="shared" si="271"/>
        <v>0</v>
      </c>
    </row>
    <row r="447" spans="1:17" ht="15" thickBot="1" x14ac:dyDescent="0.35">
      <c r="A447" s="333"/>
      <c r="B447" s="338"/>
      <c r="C447" s="311"/>
      <c r="D447" s="340"/>
      <c r="E447" s="120"/>
      <c r="F447" s="128"/>
      <c r="G447" s="75"/>
      <c r="H447" s="76"/>
      <c r="I447" s="77"/>
      <c r="J447" s="231">
        <f t="shared" si="299"/>
        <v>0</v>
      </c>
      <c r="K447" s="98">
        <f t="shared" si="293"/>
        <v>0</v>
      </c>
      <c r="L447" s="79">
        <f t="shared" si="294"/>
        <v>0</v>
      </c>
      <c r="M447" s="100">
        <f t="shared" si="295"/>
        <v>0</v>
      </c>
      <c r="N447" s="81">
        <f t="shared" si="269"/>
        <v>0</v>
      </c>
      <c r="O447" s="82">
        <f t="shared" si="270"/>
        <v>0</v>
      </c>
      <c r="P447" s="83"/>
      <c r="Q447" s="98">
        <f t="shared" si="271"/>
        <v>0</v>
      </c>
    </row>
    <row r="448" spans="1:17" ht="15" customHeight="1" thickBot="1" x14ac:dyDescent="0.35">
      <c r="A448" s="333"/>
      <c r="B448" s="335" t="s">
        <v>166</v>
      </c>
      <c r="C448" s="335"/>
      <c r="D448" s="336"/>
      <c r="E448" s="122">
        <f t="shared" ref="E448:O448" si="300">SUM(E437:E447)</f>
        <v>0</v>
      </c>
      <c r="F448" s="131"/>
      <c r="G448" s="125">
        <f t="shared" si="300"/>
        <v>0</v>
      </c>
      <c r="H448" s="92">
        <f t="shared" si="300"/>
        <v>0</v>
      </c>
      <c r="I448" s="92">
        <f t="shared" si="300"/>
        <v>0</v>
      </c>
      <c r="J448" s="116">
        <f t="shared" si="300"/>
        <v>0</v>
      </c>
      <c r="K448" s="93">
        <f t="shared" si="300"/>
        <v>0</v>
      </c>
      <c r="L448" s="93">
        <f t="shared" si="300"/>
        <v>0</v>
      </c>
      <c r="M448" s="94">
        <f t="shared" si="300"/>
        <v>0</v>
      </c>
      <c r="N448" s="95">
        <f t="shared" si="300"/>
        <v>0</v>
      </c>
      <c r="O448" s="96">
        <f t="shared" si="300"/>
        <v>0</v>
      </c>
      <c r="P448" s="86"/>
      <c r="Q448" s="93">
        <f t="shared" ref="Q448" si="301">SUM(Q437:Q447)</f>
        <v>0</v>
      </c>
    </row>
    <row r="449" spans="1:17" ht="15" customHeight="1" x14ac:dyDescent="0.3">
      <c r="A449" s="333"/>
      <c r="B449" s="337">
        <v>12</v>
      </c>
      <c r="C449" s="310" t="s">
        <v>118</v>
      </c>
      <c r="D449" s="339"/>
      <c r="E449" s="118"/>
      <c r="F449" s="130"/>
      <c r="G449" s="56"/>
      <c r="H449" s="57"/>
      <c r="I449" s="58"/>
      <c r="J449" s="231">
        <f>SUM(G449:I449)</f>
        <v>0</v>
      </c>
      <c r="K449" s="39">
        <f t="shared" ref="K449:K459" si="302">E449*J449</f>
        <v>0</v>
      </c>
      <c r="L449" s="17">
        <f t="shared" ref="L449:L459" si="303">25%*K449</f>
        <v>0</v>
      </c>
      <c r="M449" s="40">
        <f t="shared" ref="M449:M459" si="304">ROUND(SUM(K449:L449),0)</f>
        <v>0</v>
      </c>
      <c r="N449" s="19">
        <f t="shared" ref="N449" si="305">$N$4*$M449</f>
        <v>0</v>
      </c>
      <c r="O449" s="20">
        <f t="shared" ref="O449" si="306">$O$4*$M449</f>
        <v>0</v>
      </c>
      <c r="P449" s="21"/>
      <c r="Q449" s="39">
        <f t="shared" ref="Q449" si="307">ROUND(SUM($N449:$P449),0)</f>
        <v>0</v>
      </c>
    </row>
    <row r="450" spans="1:17" x14ac:dyDescent="0.3">
      <c r="A450" s="333"/>
      <c r="B450" s="338"/>
      <c r="C450" s="311"/>
      <c r="D450" s="340"/>
      <c r="E450" s="119"/>
      <c r="F450" s="127"/>
      <c r="G450" s="69"/>
      <c r="H450" s="70"/>
      <c r="I450" s="71"/>
      <c r="J450" s="231">
        <f t="shared" ref="J450:J459" si="308">SUM(G450:I450)</f>
        <v>0</v>
      </c>
      <c r="K450" s="97">
        <f t="shared" si="302"/>
        <v>0</v>
      </c>
      <c r="L450" s="73">
        <f t="shared" si="303"/>
        <v>0</v>
      </c>
      <c r="M450" s="99">
        <f t="shared" si="304"/>
        <v>0</v>
      </c>
      <c r="N450" s="19">
        <f t="shared" si="278"/>
        <v>0</v>
      </c>
      <c r="O450" s="20">
        <f t="shared" si="279"/>
        <v>0</v>
      </c>
      <c r="P450" s="21"/>
      <c r="Q450" s="97">
        <f t="shared" si="280"/>
        <v>0</v>
      </c>
    </row>
    <row r="451" spans="1:17" x14ac:dyDescent="0.3">
      <c r="A451" s="333"/>
      <c r="B451" s="338"/>
      <c r="C451" s="311"/>
      <c r="D451" s="340"/>
      <c r="E451" s="119"/>
      <c r="F451" s="127"/>
      <c r="G451" s="69"/>
      <c r="H451" s="70"/>
      <c r="I451" s="71"/>
      <c r="J451" s="231">
        <f t="shared" si="308"/>
        <v>0</v>
      </c>
      <c r="K451" s="97">
        <f t="shared" si="302"/>
        <v>0</v>
      </c>
      <c r="L451" s="73">
        <f t="shared" si="303"/>
        <v>0</v>
      </c>
      <c r="M451" s="99">
        <f t="shared" si="304"/>
        <v>0</v>
      </c>
      <c r="N451" s="19">
        <f t="shared" si="278"/>
        <v>0</v>
      </c>
      <c r="O451" s="20">
        <f t="shared" si="279"/>
        <v>0</v>
      </c>
      <c r="P451" s="21"/>
      <c r="Q451" s="97">
        <f t="shared" si="280"/>
        <v>0</v>
      </c>
    </row>
    <row r="452" spans="1:17" x14ac:dyDescent="0.3">
      <c r="A452" s="333"/>
      <c r="B452" s="338"/>
      <c r="C452" s="311"/>
      <c r="D452" s="340"/>
      <c r="E452" s="119"/>
      <c r="F452" s="127"/>
      <c r="G452" s="69"/>
      <c r="H452" s="70"/>
      <c r="I452" s="71"/>
      <c r="J452" s="231">
        <f t="shared" si="308"/>
        <v>0</v>
      </c>
      <c r="K452" s="97">
        <f t="shared" si="302"/>
        <v>0</v>
      </c>
      <c r="L452" s="73">
        <f t="shared" si="303"/>
        <v>0</v>
      </c>
      <c r="M452" s="99">
        <f t="shared" si="304"/>
        <v>0</v>
      </c>
      <c r="N452" s="19">
        <f t="shared" si="278"/>
        <v>0</v>
      </c>
      <c r="O452" s="20">
        <f t="shared" si="279"/>
        <v>0</v>
      </c>
      <c r="P452" s="21"/>
      <c r="Q452" s="97">
        <f t="shared" si="280"/>
        <v>0</v>
      </c>
    </row>
    <row r="453" spans="1:17" x14ac:dyDescent="0.3">
      <c r="A453" s="333"/>
      <c r="B453" s="338"/>
      <c r="C453" s="311"/>
      <c r="D453" s="340"/>
      <c r="E453" s="119"/>
      <c r="F453" s="127"/>
      <c r="G453" s="69"/>
      <c r="H453" s="70"/>
      <c r="I453" s="71"/>
      <c r="J453" s="231">
        <f t="shared" si="308"/>
        <v>0</v>
      </c>
      <c r="K453" s="97">
        <f t="shared" si="302"/>
        <v>0</v>
      </c>
      <c r="L453" s="73">
        <f t="shared" si="303"/>
        <v>0</v>
      </c>
      <c r="M453" s="99">
        <f t="shared" si="304"/>
        <v>0</v>
      </c>
      <c r="N453" s="19">
        <f t="shared" si="278"/>
        <v>0</v>
      </c>
      <c r="O453" s="20">
        <f t="shared" si="279"/>
        <v>0</v>
      </c>
      <c r="P453" s="21"/>
      <c r="Q453" s="97">
        <f t="shared" si="280"/>
        <v>0</v>
      </c>
    </row>
    <row r="454" spans="1:17" x14ac:dyDescent="0.3">
      <c r="A454" s="333"/>
      <c r="B454" s="338"/>
      <c r="C454" s="311"/>
      <c r="D454" s="340"/>
      <c r="E454" s="119"/>
      <c r="F454" s="127"/>
      <c r="G454" s="69"/>
      <c r="H454" s="70"/>
      <c r="I454" s="71"/>
      <c r="J454" s="231">
        <f t="shared" si="308"/>
        <v>0</v>
      </c>
      <c r="K454" s="97">
        <f t="shared" si="302"/>
        <v>0</v>
      </c>
      <c r="L454" s="73">
        <f t="shared" si="303"/>
        <v>0</v>
      </c>
      <c r="M454" s="99">
        <f t="shared" si="304"/>
        <v>0</v>
      </c>
      <c r="N454" s="19">
        <f t="shared" si="278"/>
        <v>0</v>
      </c>
      <c r="O454" s="20">
        <f t="shared" si="279"/>
        <v>0</v>
      </c>
      <c r="P454" s="21"/>
      <c r="Q454" s="97">
        <f t="shared" si="280"/>
        <v>0</v>
      </c>
    </row>
    <row r="455" spans="1:17" x14ac:dyDescent="0.3">
      <c r="A455" s="333"/>
      <c r="B455" s="338"/>
      <c r="C455" s="311"/>
      <c r="D455" s="340"/>
      <c r="E455" s="119"/>
      <c r="F455" s="127"/>
      <c r="G455" s="69"/>
      <c r="H455" s="70"/>
      <c r="I455" s="71"/>
      <c r="J455" s="231">
        <f t="shared" si="308"/>
        <v>0</v>
      </c>
      <c r="K455" s="97">
        <f t="shared" si="302"/>
        <v>0</v>
      </c>
      <c r="L455" s="73">
        <f t="shared" si="303"/>
        <v>0</v>
      </c>
      <c r="M455" s="99">
        <f t="shared" si="304"/>
        <v>0</v>
      </c>
      <c r="N455" s="19">
        <f t="shared" si="278"/>
        <v>0</v>
      </c>
      <c r="O455" s="20">
        <f t="shared" si="279"/>
        <v>0</v>
      </c>
      <c r="P455" s="21"/>
      <c r="Q455" s="97">
        <f t="shared" si="280"/>
        <v>0</v>
      </c>
    </row>
    <row r="456" spans="1:17" x14ac:dyDescent="0.3">
      <c r="A456" s="333"/>
      <c r="B456" s="338"/>
      <c r="C456" s="311"/>
      <c r="D456" s="340"/>
      <c r="E456" s="119"/>
      <c r="F456" s="127"/>
      <c r="G456" s="69"/>
      <c r="H456" s="70"/>
      <c r="I456" s="71"/>
      <c r="J456" s="231">
        <f t="shared" si="308"/>
        <v>0</v>
      </c>
      <c r="K456" s="97">
        <f t="shared" si="302"/>
        <v>0</v>
      </c>
      <c r="L456" s="73">
        <f t="shared" si="303"/>
        <v>0</v>
      </c>
      <c r="M456" s="99">
        <f t="shared" si="304"/>
        <v>0</v>
      </c>
      <c r="N456" s="19">
        <f t="shared" si="278"/>
        <v>0</v>
      </c>
      <c r="O456" s="20">
        <f t="shared" si="279"/>
        <v>0</v>
      </c>
      <c r="P456" s="21"/>
      <c r="Q456" s="97">
        <f t="shared" si="280"/>
        <v>0</v>
      </c>
    </row>
    <row r="457" spans="1:17" x14ac:dyDescent="0.3">
      <c r="A457" s="333"/>
      <c r="B457" s="338"/>
      <c r="C457" s="311"/>
      <c r="D457" s="340"/>
      <c r="E457" s="119"/>
      <c r="F457" s="127"/>
      <c r="G457" s="69"/>
      <c r="H457" s="70"/>
      <c r="I457" s="71"/>
      <c r="J457" s="231">
        <f t="shared" si="308"/>
        <v>0</v>
      </c>
      <c r="K457" s="97">
        <f t="shared" si="302"/>
        <v>0</v>
      </c>
      <c r="L457" s="73">
        <f t="shared" si="303"/>
        <v>0</v>
      </c>
      <c r="M457" s="99">
        <f t="shared" si="304"/>
        <v>0</v>
      </c>
      <c r="N457" s="19">
        <f t="shared" si="278"/>
        <v>0</v>
      </c>
      <c r="O457" s="20">
        <f t="shared" si="279"/>
        <v>0</v>
      </c>
      <c r="P457" s="21"/>
      <c r="Q457" s="97">
        <f t="shared" si="280"/>
        <v>0</v>
      </c>
    </row>
    <row r="458" spans="1:17" x14ac:dyDescent="0.3">
      <c r="A458" s="333"/>
      <c r="B458" s="338"/>
      <c r="C458" s="311"/>
      <c r="D458" s="340"/>
      <c r="E458" s="119"/>
      <c r="F458" s="127"/>
      <c r="G458" s="69"/>
      <c r="H458" s="70"/>
      <c r="I458" s="71"/>
      <c r="J458" s="231">
        <f t="shared" si="308"/>
        <v>0</v>
      </c>
      <c r="K458" s="97">
        <f t="shared" si="302"/>
        <v>0</v>
      </c>
      <c r="L458" s="73">
        <f t="shared" si="303"/>
        <v>0</v>
      </c>
      <c r="M458" s="99">
        <f t="shared" si="304"/>
        <v>0</v>
      </c>
      <c r="N458" s="19">
        <f t="shared" si="278"/>
        <v>0</v>
      </c>
      <c r="O458" s="20">
        <f t="shared" si="279"/>
        <v>0</v>
      </c>
      <c r="P458" s="21"/>
      <c r="Q458" s="97">
        <f t="shared" si="280"/>
        <v>0</v>
      </c>
    </row>
    <row r="459" spans="1:17" ht="15" thickBot="1" x14ac:dyDescent="0.35">
      <c r="A459" s="333"/>
      <c r="B459" s="338"/>
      <c r="C459" s="311"/>
      <c r="D459" s="340"/>
      <c r="E459" s="120"/>
      <c r="F459" s="128"/>
      <c r="G459" s="75"/>
      <c r="H459" s="76"/>
      <c r="I459" s="77"/>
      <c r="J459" s="231">
        <f t="shared" si="308"/>
        <v>0</v>
      </c>
      <c r="K459" s="98">
        <f t="shared" si="302"/>
        <v>0</v>
      </c>
      <c r="L459" s="79">
        <f t="shared" si="303"/>
        <v>0</v>
      </c>
      <c r="M459" s="100">
        <f t="shared" si="304"/>
        <v>0</v>
      </c>
      <c r="N459" s="81">
        <f t="shared" si="278"/>
        <v>0</v>
      </c>
      <c r="O459" s="82">
        <f t="shared" si="279"/>
        <v>0</v>
      </c>
      <c r="P459" s="83"/>
      <c r="Q459" s="98">
        <f t="shared" si="280"/>
        <v>0</v>
      </c>
    </row>
    <row r="460" spans="1:17" ht="15" thickBot="1" x14ac:dyDescent="0.35">
      <c r="A460" s="334"/>
      <c r="B460" s="335" t="s">
        <v>167</v>
      </c>
      <c r="C460" s="335"/>
      <c r="D460" s="336"/>
      <c r="E460" s="122">
        <f t="shared" ref="E460:O460" si="309">SUM(E449:E459)</f>
        <v>0</v>
      </c>
      <c r="F460" s="131"/>
      <c r="G460" s="125">
        <f t="shared" si="309"/>
        <v>0</v>
      </c>
      <c r="H460" s="92">
        <f t="shared" si="309"/>
        <v>0</v>
      </c>
      <c r="I460" s="92">
        <f t="shared" si="309"/>
        <v>0</v>
      </c>
      <c r="J460" s="116">
        <f t="shared" si="309"/>
        <v>0</v>
      </c>
      <c r="K460" s="93">
        <f t="shared" si="309"/>
        <v>0</v>
      </c>
      <c r="L460" s="93">
        <f t="shared" si="309"/>
        <v>0</v>
      </c>
      <c r="M460" s="94">
        <f t="shared" si="309"/>
        <v>0</v>
      </c>
      <c r="N460" s="95">
        <f t="shared" si="309"/>
        <v>0</v>
      </c>
      <c r="O460" s="96">
        <f t="shared" si="309"/>
        <v>0</v>
      </c>
      <c r="P460" s="86"/>
      <c r="Q460" s="93">
        <f t="shared" ref="Q460" si="310">SUM(Q449:Q459)</f>
        <v>0</v>
      </c>
    </row>
    <row r="461" spans="1:17" x14ac:dyDescent="0.3">
      <c r="A461" s="332" t="s">
        <v>69</v>
      </c>
      <c r="B461" s="337">
        <v>13</v>
      </c>
      <c r="C461" s="310" t="s">
        <v>119</v>
      </c>
      <c r="D461" s="339"/>
      <c r="E461" s="118"/>
      <c r="F461" s="130"/>
      <c r="G461" s="56"/>
      <c r="H461" s="57"/>
      <c r="I461" s="58"/>
      <c r="J461" s="231">
        <f>SUM(G461:I461)</f>
        <v>0</v>
      </c>
      <c r="K461" s="39">
        <f t="shared" ref="K461:K471" si="311">E461*J461</f>
        <v>0</v>
      </c>
      <c r="L461" s="17">
        <f t="shared" ref="L461:L507" si="312">25%*K461</f>
        <v>0</v>
      </c>
      <c r="M461" s="40">
        <f t="shared" ref="M461:M471" si="313">ROUND(SUM(K461:L461),0)</f>
        <v>0</v>
      </c>
      <c r="N461" s="19">
        <f t="shared" si="287"/>
        <v>0</v>
      </c>
      <c r="O461" s="20">
        <f t="shared" si="288"/>
        <v>0</v>
      </c>
      <c r="P461" s="21"/>
      <c r="Q461" s="39">
        <f t="shared" si="289"/>
        <v>0</v>
      </c>
    </row>
    <row r="462" spans="1:17" x14ac:dyDescent="0.3">
      <c r="A462" s="333"/>
      <c r="B462" s="338"/>
      <c r="C462" s="311"/>
      <c r="D462" s="340"/>
      <c r="E462" s="119"/>
      <c r="F462" s="127"/>
      <c r="G462" s="69"/>
      <c r="H462" s="70"/>
      <c r="I462" s="71"/>
      <c r="J462" s="231">
        <f t="shared" ref="J462:J471" si="314">SUM(G462:I462)</f>
        <v>0</v>
      </c>
      <c r="K462" s="97">
        <f t="shared" si="311"/>
        <v>0</v>
      </c>
      <c r="L462" s="73">
        <f t="shared" si="312"/>
        <v>0</v>
      </c>
      <c r="M462" s="99">
        <f t="shared" si="313"/>
        <v>0</v>
      </c>
      <c r="N462" s="19">
        <f t="shared" si="287"/>
        <v>0</v>
      </c>
      <c r="O462" s="20">
        <f t="shared" si="288"/>
        <v>0</v>
      </c>
      <c r="P462" s="21"/>
      <c r="Q462" s="97">
        <f t="shared" si="289"/>
        <v>0</v>
      </c>
    </row>
    <row r="463" spans="1:17" x14ac:dyDescent="0.3">
      <c r="A463" s="333"/>
      <c r="B463" s="338"/>
      <c r="C463" s="311"/>
      <c r="D463" s="340"/>
      <c r="E463" s="119"/>
      <c r="F463" s="127"/>
      <c r="G463" s="69"/>
      <c r="H463" s="70"/>
      <c r="I463" s="71"/>
      <c r="J463" s="231">
        <f t="shared" si="314"/>
        <v>0</v>
      </c>
      <c r="K463" s="97">
        <f t="shared" si="311"/>
        <v>0</v>
      </c>
      <c r="L463" s="73">
        <f t="shared" si="312"/>
        <v>0</v>
      </c>
      <c r="M463" s="99">
        <f t="shared" si="313"/>
        <v>0</v>
      </c>
      <c r="N463" s="19">
        <f t="shared" si="287"/>
        <v>0</v>
      </c>
      <c r="O463" s="20">
        <f t="shared" si="288"/>
        <v>0</v>
      </c>
      <c r="P463" s="21"/>
      <c r="Q463" s="97">
        <f t="shared" si="289"/>
        <v>0</v>
      </c>
    </row>
    <row r="464" spans="1:17" x14ac:dyDescent="0.3">
      <c r="A464" s="333"/>
      <c r="B464" s="338"/>
      <c r="C464" s="311"/>
      <c r="D464" s="340"/>
      <c r="E464" s="119"/>
      <c r="F464" s="127"/>
      <c r="G464" s="69"/>
      <c r="H464" s="70"/>
      <c r="I464" s="71"/>
      <c r="J464" s="231">
        <f t="shared" si="314"/>
        <v>0</v>
      </c>
      <c r="K464" s="97">
        <f t="shared" si="311"/>
        <v>0</v>
      </c>
      <c r="L464" s="73">
        <f t="shared" si="312"/>
        <v>0</v>
      </c>
      <c r="M464" s="99">
        <f t="shared" si="313"/>
        <v>0</v>
      </c>
      <c r="N464" s="19">
        <f t="shared" si="287"/>
        <v>0</v>
      </c>
      <c r="O464" s="20">
        <f t="shared" si="288"/>
        <v>0</v>
      </c>
      <c r="P464" s="21"/>
      <c r="Q464" s="97">
        <f t="shared" si="289"/>
        <v>0</v>
      </c>
    </row>
    <row r="465" spans="1:17" x14ac:dyDescent="0.3">
      <c r="A465" s="333"/>
      <c r="B465" s="338"/>
      <c r="C465" s="311"/>
      <c r="D465" s="340"/>
      <c r="E465" s="119"/>
      <c r="F465" s="127"/>
      <c r="G465" s="69"/>
      <c r="H465" s="70"/>
      <c r="I465" s="71"/>
      <c r="J465" s="231">
        <f t="shared" si="314"/>
        <v>0</v>
      </c>
      <c r="K465" s="97">
        <f t="shared" si="311"/>
        <v>0</v>
      </c>
      <c r="L465" s="73">
        <f t="shared" si="312"/>
        <v>0</v>
      </c>
      <c r="M465" s="99">
        <f t="shared" si="313"/>
        <v>0</v>
      </c>
      <c r="N465" s="19">
        <f t="shared" si="287"/>
        <v>0</v>
      </c>
      <c r="O465" s="20">
        <f t="shared" si="288"/>
        <v>0</v>
      </c>
      <c r="P465" s="21"/>
      <c r="Q465" s="97">
        <f t="shared" si="289"/>
        <v>0</v>
      </c>
    </row>
    <row r="466" spans="1:17" x14ac:dyDescent="0.3">
      <c r="A466" s="333"/>
      <c r="B466" s="338"/>
      <c r="C466" s="311"/>
      <c r="D466" s="340"/>
      <c r="E466" s="119"/>
      <c r="F466" s="127"/>
      <c r="G466" s="69"/>
      <c r="H466" s="70"/>
      <c r="I466" s="71"/>
      <c r="J466" s="231">
        <f t="shared" si="314"/>
        <v>0</v>
      </c>
      <c r="K466" s="97">
        <f t="shared" si="311"/>
        <v>0</v>
      </c>
      <c r="L466" s="73">
        <f t="shared" si="312"/>
        <v>0</v>
      </c>
      <c r="M466" s="99">
        <f t="shared" si="313"/>
        <v>0</v>
      </c>
      <c r="N466" s="19">
        <f t="shared" si="287"/>
        <v>0</v>
      </c>
      <c r="O466" s="20">
        <f t="shared" si="288"/>
        <v>0</v>
      </c>
      <c r="P466" s="21"/>
      <c r="Q466" s="97">
        <f t="shared" si="289"/>
        <v>0</v>
      </c>
    </row>
    <row r="467" spans="1:17" x14ac:dyDescent="0.3">
      <c r="A467" s="333"/>
      <c r="B467" s="338"/>
      <c r="C467" s="311"/>
      <c r="D467" s="340"/>
      <c r="E467" s="119"/>
      <c r="F467" s="127"/>
      <c r="G467" s="69"/>
      <c r="H467" s="70"/>
      <c r="I467" s="71"/>
      <c r="J467" s="231">
        <f t="shared" si="314"/>
        <v>0</v>
      </c>
      <c r="K467" s="97">
        <f t="shared" si="311"/>
        <v>0</v>
      </c>
      <c r="L467" s="73">
        <f t="shared" si="312"/>
        <v>0</v>
      </c>
      <c r="M467" s="99">
        <f t="shared" si="313"/>
        <v>0</v>
      </c>
      <c r="N467" s="19">
        <f t="shared" si="287"/>
        <v>0</v>
      </c>
      <c r="O467" s="20">
        <f t="shared" si="288"/>
        <v>0</v>
      </c>
      <c r="P467" s="21"/>
      <c r="Q467" s="97">
        <f t="shared" si="289"/>
        <v>0</v>
      </c>
    </row>
    <row r="468" spans="1:17" x14ac:dyDescent="0.3">
      <c r="A468" s="333"/>
      <c r="B468" s="338"/>
      <c r="C468" s="311"/>
      <c r="D468" s="340"/>
      <c r="E468" s="119"/>
      <c r="F468" s="127"/>
      <c r="G468" s="69"/>
      <c r="H468" s="70"/>
      <c r="I468" s="71"/>
      <c r="J468" s="231">
        <f t="shared" si="314"/>
        <v>0</v>
      </c>
      <c r="K468" s="97">
        <f t="shared" si="311"/>
        <v>0</v>
      </c>
      <c r="L468" s="73">
        <f t="shared" si="312"/>
        <v>0</v>
      </c>
      <c r="M468" s="99">
        <f t="shared" si="313"/>
        <v>0</v>
      </c>
      <c r="N468" s="19">
        <f t="shared" si="287"/>
        <v>0</v>
      </c>
      <c r="O468" s="20">
        <f t="shared" si="288"/>
        <v>0</v>
      </c>
      <c r="P468" s="21"/>
      <c r="Q468" s="97">
        <f t="shared" si="289"/>
        <v>0</v>
      </c>
    </row>
    <row r="469" spans="1:17" x14ac:dyDescent="0.3">
      <c r="A469" s="333"/>
      <c r="B469" s="338"/>
      <c r="C469" s="311"/>
      <c r="D469" s="340"/>
      <c r="E469" s="119"/>
      <c r="F469" s="127"/>
      <c r="G469" s="69"/>
      <c r="H469" s="70"/>
      <c r="I469" s="71"/>
      <c r="J469" s="231">
        <f t="shared" si="314"/>
        <v>0</v>
      </c>
      <c r="K469" s="97">
        <f t="shared" si="311"/>
        <v>0</v>
      </c>
      <c r="L469" s="73">
        <f t="shared" si="312"/>
        <v>0</v>
      </c>
      <c r="M469" s="99">
        <f t="shared" si="313"/>
        <v>0</v>
      </c>
      <c r="N469" s="19">
        <f t="shared" si="287"/>
        <v>0</v>
      </c>
      <c r="O469" s="20">
        <f t="shared" si="288"/>
        <v>0</v>
      </c>
      <c r="P469" s="21"/>
      <c r="Q469" s="97">
        <f t="shared" si="289"/>
        <v>0</v>
      </c>
    </row>
    <row r="470" spans="1:17" x14ac:dyDescent="0.3">
      <c r="A470" s="333"/>
      <c r="B470" s="338"/>
      <c r="C470" s="311"/>
      <c r="D470" s="340"/>
      <c r="E470" s="119"/>
      <c r="F470" s="127"/>
      <c r="G470" s="69"/>
      <c r="H470" s="70"/>
      <c r="I470" s="71"/>
      <c r="J470" s="231">
        <f t="shared" si="314"/>
        <v>0</v>
      </c>
      <c r="K470" s="97">
        <f t="shared" si="311"/>
        <v>0</v>
      </c>
      <c r="L470" s="73">
        <f t="shared" si="312"/>
        <v>0</v>
      </c>
      <c r="M470" s="99">
        <f t="shared" si="313"/>
        <v>0</v>
      </c>
      <c r="N470" s="19">
        <f t="shared" si="287"/>
        <v>0</v>
      </c>
      <c r="O470" s="20">
        <f t="shared" si="288"/>
        <v>0</v>
      </c>
      <c r="P470" s="21"/>
      <c r="Q470" s="97">
        <f t="shared" si="289"/>
        <v>0</v>
      </c>
    </row>
    <row r="471" spans="1:17" ht="15" thickBot="1" x14ac:dyDescent="0.35">
      <c r="A471" s="333"/>
      <c r="B471" s="338"/>
      <c r="C471" s="311"/>
      <c r="D471" s="340"/>
      <c r="E471" s="120"/>
      <c r="F471" s="128"/>
      <c r="G471" s="75"/>
      <c r="H471" s="76"/>
      <c r="I471" s="77"/>
      <c r="J471" s="231">
        <f t="shared" si="314"/>
        <v>0</v>
      </c>
      <c r="K471" s="98">
        <f t="shared" si="311"/>
        <v>0</v>
      </c>
      <c r="L471" s="79">
        <f t="shared" si="312"/>
        <v>0</v>
      </c>
      <c r="M471" s="100">
        <f t="shared" si="313"/>
        <v>0</v>
      </c>
      <c r="N471" s="81">
        <f t="shared" si="287"/>
        <v>0</v>
      </c>
      <c r="O471" s="82">
        <f t="shared" si="288"/>
        <v>0</v>
      </c>
      <c r="P471" s="83"/>
      <c r="Q471" s="98">
        <f t="shared" si="289"/>
        <v>0</v>
      </c>
    </row>
    <row r="472" spans="1:17" ht="15" thickBot="1" x14ac:dyDescent="0.35">
      <c r="A472" s="333"/>
      <c r="B472" s="335" t="s">
        <v>168</v>
      </c>
      <c r="C472" s="335"/>
      <c r="D472" s="336"/>
      <c r="E472" s="122">
        <f t="shared" ref="E472:O472" si="315">SUM(E461:E471)</f>
        <v>0</v>
      </c>
      <c r="F472" s="131"/>
      <c r="G472" s="125">
        <f t="shared" si="315"/>
        <v>0</v>
      </c>
      <c r="H472" s="92">
        <f t="shared" si="315"/>
        <v>0</v>
      </c>
      <c r="I472" s="92">
        <f t="shared" si="315"/>
        <v>0</v>
      </c>
      <c r="J472" s="116">
        <f t="shared" si="315"/>
        <v>0</v>
      </c>
      <c r="K472" s="93">
        <f t="shared" si="315"/>
        <v>0</v>
      </c>
      <c r="L472" s="93">
        <f t="shared" si="315"/>
        <v>0</v>
      </c>
      <c r="M472" s="94">
        <f t="shared" si="315"/>
        <v>0</v>
      </c>
      <c r="N472" s="95">
        <f t="shared" si="315"/>
        <v>0</v>
      </c>
      <c r="O472" s="96">
        <f t="shared" si="315"/>
        <v>0</v>
      </c>
      <c r="P472" s="86"/>
      <c r="Q472" s="93">
        <f t="shared" ref="Q472" si="316">SUM(Q461:Q471)</f>
        <v>0</v>
      </c>
    </row>
    <row r="473" spans="1:17" x14ac:dyDescent="0.3">
      <c r="A473" s="333"/>
      <c r="B473" s="337">
        <v>14</v>
      </c>
      <c r="C473" s="310" t="s">
        <v>120</v>
      </c>
      <c r="D473" s="339"/>
      <c r="E473" s="118"/>
      <c r="F473" s="130"/>
      <c r="G473" s="56"/>
      <c r="H473" s="57"/>
      <c r="I473" s="58"/>
      <c r="J473" s="231">
        <f>SUM(G473:I473)</f>
        <v>0</v>
      </c>
      <c r="K473" s="39">
        <f t="shared" ref="K473:K483" si="317">E473*J473</f>
        <v>0</v>
      </c>
      <c r="L473" s="17">
        <f t="shared" ref="L473:L519" si="318">25%*K473</f>
        <v>0</v>
      </c>
      <c r="M473" s="40">
        <f t="shared" ref="M473:M483" si="319">ROUND(SUM(K473:L473),0)</f>
        <v>0</v>
      </c>
      <c r="N473" s="19">
        <f t="shared" ref="N473:N519" si="320">$N$4*$M473</f>
        <v>0</v>
      </c>
      <c r="O473" s="20">
        <f t="shared" ref="O473:O519" si="321">$O$4*$M473</f>
        <v>0</v>
      </c>
      <c r="P473" s="21"/>
      <c r="Q473" s="39">
        <f t="shared" ref="Q473:Q519" si="322">ROUND(SUM($N473:$P473),0)</f>
        <v>0</v>
      </c>
    </row>
    <row r="474" spans="1:17" x14ac:dyDescent="0.3">
      <c r="A474" s="333"/>
      <c r="B474" s="338"/>
      <c r="C474" s="311"/>
      <c r="D474" s="340"/>
      <c r="E474" s="119"/>
      <c r="F474" s="127"/>
      <c r="G474" s="69"/>
      <c r="H474" s="70"/>
      <c r="I474" s="71"/>
      <c r="J474" s="231">
        <f t="shared" ref="J474:J483" si="323">SUM(G474:I474)</f>
        <v>0</v>
      </c>
      <c r="K474" s="97">
        <f t="shared" si="317"/>
        <v>0</v>
      </c>
      <c r="L474" s="73">
        <f t="shared" si="318"/>
        <v>0</v>
      </c>
      <c r="M474" s="99">
        <f t="shared" si="319"/>
        <v>0</v>
      </c>
      <c r="N474" s="19">
        <f t="shared" si="320"/>
        <v>0</v>
      </c>
      <c r="O474" s="20">
        <f t="shared" si="321"/>
        <v>0</v>
      </c>
      <c r="P474" s="21"/>
      <c r="Q474" s="97">
        <f t="shared" si="322"/>
        <v>0</v>
      </c>
    </row>
    <row r="475" spans="1:17" x14ac:dyDescent="0.3">
      <c r="A475" s="333"/>
      <c r="B475" s="338"/>
      <c r="C475" s="311"/>
      <c r="D475" s="340"/>
      <c r="E475" s="119"/>
      <c r="F475" s="127"/>
      <c r="G475" s="69"/>
      <c r="H475" s="70"/>
      <c r="I475" s="71"/>
      <c r="J475" s="231">
        <f t="shared" si="323"/>
        <v>0</v>
      </c>
      <c r="K475" s="97">
        <f t="shared" si="317"/>
        <v>0</v>
      </c>
      <c r="L475" s="73">
        <f t="shared" si="318"/>
        <v>0</v>
      </c>
      <c r="M475" s="99">
        <f t="shared" si="319"/>
        <v>0</v>
      </c>
      <c r="N475" s="19">
        <f t="shared" si="320"/>
        <v>0</v>
      </c>
      <c r="O475" s="20">
        <f t="shared" si="321"/>
        <v>0</v>
      </c>
      <c r="P475" s="21"/>
      <c r="Q475" s="97">
        <f t="shared" si="322"/>
        <v>0</v>
      </c>
    </row>
    <row r="476" spans="1:17" x14ac:dyDescent="0.3">
      <c r="A476" s="333"/>
      <c r="B476" s="338"/>
      <c r="C476" s="311"/>
      <c r="D476" s="340"/>
      <c r="E476" s="119"/>
      <c r="F476" s="127"/>
      <c r="G476" s="69"/>
      <c r="H476" s="70"/>
      <c r="I476" s="71"/>
      <c r="J476" s="231">
        <f t="shared" si="323"/>
        <v>0</v>
      </c>
      <c r="K476" s="97">
        <f t="shared" si="317"/>
        <v>0</v>
      </c>
      <c r="L476" s="73">
        <f t="shared" si="318"/>
        <v>0</v>
      </c>
      <c r="M476" s="99">
        <f t="shared" si="319"/>
        <v>0</v>
      </c>
      <c r="N476" s="19">
        <f t="shared" si="320"/>
        <v>0</v>
      </c>
      <c r="O476" s="20">
        <f t="shared" si="321"/>
        <v>0</v>
      </c>
      <c r="P476" s="21"/>
      <c r="Q476" s="97">
        <f t="shared" si="322"/>
        <v>0</v>
      </c>
    </row>
    <row r="477" spans="1:17" x14ac:dyDescent="0.3">
      <c r="A477" s="333"/>
      <c r="B477" s="338"/>
      <c r="C477" s="311"/>
      <c r="D477" s="340"/>
      <c r="E477" s="119"/>
      <c r="F477" s="127"/>
      <c r="G477" s="69"/>
      <c r="H477" s="70"/>
      <c r="I477" s="71"/>
      <c r="J477" s="231">
        <f t="shared" si="323"/>
        <v>0</v>
      </c>
      <c r="K477" s="97">
        <f t="shared" si="317"/>
        <v>0</v>
      </c>
      <c r="L477" s="73">
        <f t="shared" si="318"/>
        <v>0</v>
      </c>
      <c r="M477" s="99">
        <f t="shared" si="319"/>
        <v>0</v>
      </c>
      <c r="N477" s="19">
        <f t="shared" si="320"/>
        <v>0</v>
      </c>
      <c r="O477" s="20">
        <f t="shared" si="321"/>
        <v>0</v>
      </c>
      <c r="P477" s="21"/>
      <c r="Q477" s="97">
        <f t="shared" si="322"/>
        <v>0</v>
      </c>
    </row>
    <row r="478" spans="1:17" x14ac:dyDescent="0.3">
      <c r="A478" s="333"/>
      <c r="B478" s="338"/>
      <c r="C478" s="311"/>
      <c r="D478" s="340"/>
      <c r="E478" s="119"/>
      <c r="F478" s="127"/>
      <c r="G478" s="69"/>
      <c r="H478" s="70"/>
      <c r="I478" s="71"/>
      <c r="J478" s="231">
        <f t="shared" si="323"/>
        <v>0</v>
      </c>
      <c r="K478" s="97">
        <f t="shared" si="317"/>
        <v>0</v>
      </c>
      <c r="L478" s="73">
        <f t="shared" si="318"/>
        <v>0</v>
      </c>
      <c r="M478" s="99">
        <f t="shared" si="319"/>
        <v>0</v>
      </c>
      <c r="N478" s="19">
        <f t="shared" si="320"/>
        <v>0</v>
      </c>
      <c r="O478" s="20">
        <f t="shared" si="321"/>
        <v>0</v>
      </c>
      <c r="P478" s="21"/>
      <c r="Q478" s="97">
        <f t="shared" si="322"/>
        <v>0</v>
      </c>
    </row>
    <row r="479" spans="1:17" x14ac:dyDescent="0.3">
      <c r="A479" s="333"/>
      <c r="B479" s="338"/>
      <c r="C479" s="311"/>
      <c r="D479" s="340"/>
      <c r="E479" s="119"/>
      <c r="F479" s="127"/>
      <c r="G479" s="69"/>
      <c r="H479" s="70"/>
      <c r="I479" s="71"/>
      <c r="J479" s="231">
        <f t="shared" si="323"/>
        <v>0</v>
      </c>
      <c r="K479" s="97">
        <f t="shared" si="317"/>
        <v>0</v>
      </c>
      <c r="L479" s="73">
        <f t="shared" si="318"/>
        <v>0</v>
      </c>
      <c r="M479" s="99">
        <f t="shared" si="319"/>
        <v>0</v>
      </c>
      <c r="N479" s="19">
        <f t="shared" si="320"/>
        <v>0</v>
      </c>
      <c r="O479" s="20">
        <f t="shared" si="321"/>
        <v>0</v>
      </c>
      <c r="P479" s="21"/>
      <c r="Q479" s="97">
        <f t="shared" si="322"/>
        <v>0</v>
      </c>
    </row>
    <row r="480" spans="1:17" x14ac:dyDescent="0.3">
      <c r="A480" s="333"/>
      <c r="B480" s="338"/>
      <c r="C480" s="311"/>
      <c r="D480" s="340"/>
      <c r="E480" s="119"/>
      <c r="F480" s="127"/>
      <c r="G480" s="69"/>
      <c r="H480" s="70"/>
      <c r="I480" s="71"/>
      <c r="J480" s="231">
        <f t="shared" si="323"/>
        <v>0</v>
      </c>
      <c r="K480" s="97">
        <f t="shared" si="317"/>
        <v>0</v>
      </c>
      <c r="L480" s="73">
        <f t="shared" si="318"/>
        <v>0</v>
      </c>
      <c r="M480" s="99">
        <f t="shared" si="319"/>
        <v>0</v>
      </c>
      <c r="N480" s="19">
        <f t="shared" si="320"/>
        <v>0</v>
      </c>
      <c r="O480" s="20">
        <f t="shared" si="321"/>
        <v>0</v>
      </c>
      <c r="P480" s="21"/>
      <c r="Q480" s="97">
        <f t="shared" si="322"/>
        <v>0</v>
      </c>
    </row>
    <row r="481" spans="1:17" x14ac:dyDescent="0.3">
      <c r="A481" s="333"/>
      <c r="B481" s="338"/>
      <c r="C481" s="311"/>
      <c r="D481" s="340"/>
      <c r="E481" s="119"/>
      <c r="F481" s="127"/>
      <c r="G481" s="69"/>
      <c r="H481" s="70"/>
      <c r="I481" s="71"/>
      <c r="J481" s="231">
        <f t="shared" si="323"/>
        <v>0</v>
      </c>
      <c r="K481" s="97">
        <f t="shared" si="317"/>
        <v>0</v>
      </c>
      <c r="L481" s="73">
        <f t="shared" si="318"/>
        <v>0</v>
      </c>
      <c r="M481" s="99">
        <f t="shared" si="319"/>
        <v>0</v>
      </c>
      <c r="N481" s="19">
        <f t="shared" si="320"/>
        <v>0</v>
      </c>
      <c r="O481" s="20">
        <f t="shared" si="321"/>
        <v>0</v>
      </c>
      <c r="P481" s="21"/>
      <c r="Q481" s="97">
        <f t="shared" si="322"/>
        <v>0</v>
      </c>
    </row>
    <row r="482" spans="1:17" x14ac:dyDescent="0.3">
      <c r="A482" s="333"/>
      <c r="B482" s="338"/>
      <c r="C482" s="311"/>
      <c r="D482" s="340"/>
      <c r="E482" s="119"/>
      <c r="F482" s="127"/>
      <c r="G482" s="69"/>
      <c r="H482" s="70"/>
      <c r="I482" s="71"/>
      <c r="J482" s="231">
        <f t="shared" si="323"/>
        <v>0</v>
      </c>
      <c r="K482" s="97">
        <f t="shared" si="317"/>
        <v>0</v>
      </c>
      <c r="L482" s="73">
        <f t="shared" si="318"/>
        <v>0</v>
      </c>
      <c r="M482" s="99">
        <f t="shared" si="319"/>
        <v>0</v>
      </c>
      <c r="N482" s="19">
        <f t="shared" si="320"/>
        <v>0</v>
      </c>
      <c r="O482" s="20">
        <f t="shared" si="321"/>
        <v>0</v>
      </c>
      <c r="P482" s="21"/>
      <c r="Q482" s="97">
        <f t="shared" si="322"/>
        <v>0</v>
      </c>
    </row>
    <row r="483" spans="1:17" ht="15" thickBot="1" x14ac:dyDescent="0.35">
      <c r="A483" s="333"/>
      <c r="B483" s="338"/>
      <c r="C483" s="311"/>
      <c r="D483" s="340"/>
      <c r="E483" s="120"/>
      <c r="F483" s="128"/>
      <c r="G483" s="75"/>
      <c r="H483" s="76"/>
      <c r="I483" s="77"/>
      <c r="J483" s="231">
        <f t="shared" si="323"/>
        <v>0</v>
      </c>
      <c r="K483" s="98">
        <f t="shared" si="317"/>
        <v>0</v>
      </c>
      <c r="L483" s="79">
        <f t="shared" si="318"/>
        <v>0</v>
      </c>
      <c r="M483" s="100">
        <f t="shared" si="319"/>
        <v>0</v>
      </c>
      <c r="N483" s="81">
        <f t="shared" si="320"/>
        <v>0</v>
      </c>
      <c r="O483" s="82">
        <f t="shared" si="321"/>
        <v>0</v>
      </c>
      <c r="P483" s="83"/>
      <c r="Q483" s="98">
        <f t="shared" si="322"/>
        <v>0</v>
      </c>
    </row>
    <row r="484" spans="1:17" ht="15" thickBot="1" x14ac:dyDescent="0.35">
      <c r="A484" s="333"/>
      <c r="B484" s="335" t="s">
        <v>169</v>
      </c>
      <c r="C484" s="335"/>
      <c r="D484" s="336"/>
      <c r="E484" s="122">
        <f t="shared" ref="E484:O484" si="324">SUM(E473:E483)</f>
        <v>0</v>
      </c>
      <c r="F484" s="131"/>
      <c r="G484" s="125">
        <f t="shared" si="324"/>
        <v>0</v>
      </c>
      <c r="H484" s="92">
        <f t="shared" si="324"/>
        <v>0</v>
      </c>
      <c r="I484" s="92">
        <f t="shared" si="324"/>
        <v>0</v>
      </c>
      <c r="J484" s="116">
        <f t="shared" si="324"/>
        <v>0</v>
      </c>
      <c r="K484" s="93">
        <f t="shared" si="324"/>
        <v>0</v>
      </c>
      <c r="L484" s="93">
        <f t="shared" si="324"/>
        <v>0</v>
      </c>
      <c r="M484" s="94">
        <f t="shared" si="324"/>
        <v>0</v>
      </c>
      <c r="N484" s="95">
        <f t="shared" si="324"/>
        <v>0</v>
      </c>
      <c r="O484" s="96">
        <f t="shared" si="324"/>
        <v>0</v>
      </c>
      <c r="P484" s="86"/>
      <c r="Q484" s="93">
        <f t="shared" ref="Q484" si="325">SUM(Q473:Q483)</f>
        <v>0</v>
      </c>
    </row>
    <row r="485" spans="1:17" x14ac:dyDescent="0.3">
      <c r="A485" s="333"/>
      <c r="B485" s="337">
        <v>15</v>
      </c>
      <c r="C485" s="310" t="s">
        <v>121</v>
      </c>
      <c r="D485" s="339"/>
      <c r="E485" s="118"/>
      <c r="F485" s="130"/>
      <c r="G485" s="56"/>
      <c r="H485" s="57"/>
      <c r="I485" s="58"/>
      <c r="J485" s="231">
        <f>SUM(G485:I485)</f>
        <v>0</v>
      </c>
      <c r="K485" s="39">
        <f t="shared" ref="K485:K495" si="326">E485*J485</f>
        <v>0</v>
      </c>
      <c r="L485" s="17">
        <f t="shared" ref="L485:L531" si="327">25%*K485</f>
        <v>0</v>
      </c>
      <c r="M485" s="40">
        <f t="shared" ref="M485:M495" si="328">ROUND(SUM(K485:L485),0)</f>
        <v>0</v>
      </c>
      <c r="N485" s="19">
        <f t="shared" ref="N485:N531" si="329">$N$4*$M485</f>
        <v>0</v>
      </c>
      <c r="O485" s="20">
        <f t="shared" ref="O485:O531" si="330">$O$4*$M485</f>
        <v>0</v>
      </c>
      <c r="P485" s="21"/>
      <c r="Q485" s="39">
        <f t="shared" ref="Q485:Q531" si="331">ROUND(SUM($N485:$P485),0)</f>
        <v>0</v>
      </c>
    </row>
    <row r="486" spans="1:17" x14ac:dyDescent="0.3">
      <c r="A486" s="333"/>
      <c r="B486" s="338"/>
      <c r="C486" s="311"/>
      <c r="D486" s="340"/>
      <c r="E486" s="119"/>
      <c r="F486" s="127"/>
      <c r="G486" s="69"/>
      <c r="H486" s="70"/>
      <c r="I486" s="71"/>
      <c r="J486" s="231">
        <f t="shared" ref="J486:J495" si="332">SUM(G486:I486)</f>
        <v>0</v>
      </c>
      <c r="K486" s="97">
        <f t="shared" si="326"/>
        <v>0</v>
      </c>
      <c r="L486" s="73">
        <f t="shared" si="327"/>
        <v>0</v>
      </c>
      <c r="M486" s="99">
        <f t="shared" si="328"/>
        <v>0</v>
      </c>
      <c r="N486" s="19">
        <f t="shared" si="329"/>
        <v>0</v>
      </c>
      <c r="O486" s="20">
        <f t="shared" si="330"/>
        <v>0</v>
      </c>
      <c r="P486" s="21"/>
      <c r="Q486" s="97">
        <f t="shared" si="331"/>
        <v>0</v>
      </c>
    </row>
    <row r="487" spans="1:17" x14ac:dyDescent="0.3">
      <c r="A487" s="333"/>
      <c r="B487" s="338"/>
      <c r="C487" s="311"/>
      <c r="D487" s="340"/>
      <c r="E487" s="119"/>
      <c r="F487" s="127"/>
      <c r="G487" s="69"/>
      <c r="H487" s="70"/>
      <c r="I487" s="71"/>
      <c r="J487" s="231">
        <f t="shared" si="332"/>
        <v>0</v>
      </c>
      <c r="K487" s="97">
        <f t="shared" si="326"/>
        <v>0</v>
      </c>
      <c r="L487" s="73">
        <f t="shared" si="327"/>
        <v>0</v>
      </c>
      <c r="M487" s="99">
        <f t="shared" si="328"/>
        <v>0</v>
      </c>
      <c r="N487" s="19">
        <f t="shared" si="329"/>
        <v>0</v>
      </c>
      <c r="O487" s="20">
        <f t="shared" si="330"/>
        <v>0</v>
      </c>
      <c r="P487" s="21"/>
      <c r="Q487" s="97">
        <f t="shared" si="331"/>
        <v>0</v>
      </c>
    </row>
    <row r="488" spans="1:17" x14ac:dyDescent="0.3">
      <c r="A488" s="333"/>
      <c r="B488" s="338"/>
      <c r="C488" s="311"/>
      <c r="D488" s="340"/>
      <c r="E488" s="119"/>
      <c r="F488" s="127"/>
      <c r="G488" s="69"/>
      <c r="H488" s="70"/>
      <c r="I488" s="71"/>
      <c r="J488" s="231">
        <f t="shared" si="332"/>
        <v>0</v>
      </c>
      <c r="K488" s="97">
        <f t="shared" si="326"/>
        <v>0</v>
      </c>
      <c r="L488" s="73">
        <f t="shared" si="327"/>
        <v>0</v>
      </c>
      <c r="M488" s="99">
        <f t="shared" si="328"/>
        <v>0</v>
      </c>
      <c r="N488" s="19">
        <f t="shared" si="329"/>
        <v>0</v>
      </c>
      <c r="O488" s="20">
        <f t="shared" si="330"/>
        <v>0</v>
      </c>
      <c r="P488" s="21"/>
      <c r="Q488" s="97">
        <f t="shared" si="331"/>
        <v>0</v>
      </c>
    </row>
    <row r="489" spans="1:17" x14ac:dyDescent="0.3">
      <c r="A489" s="333"/>
      <c r="B489" s="338"/>
      <c r="C489" s="311"/>
      <c r="D489" s="340"/>
      <c r="E489" s="119"/>
      <c r="F489" s="127"/>
      <c r="G489" s="69"/>
      <c r="H489" s="70"/>
      <c r="I489" s="71"/>
      <c r="J489" s="231">
        <f t="shared" si="332"/>
        <v>0</v>
      </c>
      <c r="K489" s="97">
        <f t="shared" si="326"/>
        <v>0</v>
      </c>
      <c r="L489" s="73">
        <f t="shared" si="327"/>
        <v>0</v>
      </c>
      <c r="M489" s="99">
        <f t="shared" si="328"/>
        <v>0</v>
      </c>
      <c r="N489" s="19">
        <f t="shared" si="329"/>
        <v>0</v>
      </c>
      <c r="O489" s="20">
        <f t="shared" si="330"/>
        <v>0</v>
      </c>
      <c r="P489" s="21"/>
      <c r="Q489" s="97">
        <f t="shared" si="331"/>
        <v>0</v>
      </c>
    </row>
    <row r="490" spans="1:17" x14ac:dyDescent="0.3">
      <c r="A490" s="333"/>
      <c r="B490" s="338"/>
      <c r="C490" s="311"/>
      <c r="D490" s="340"/>
      <c r="E490" s="119"/>
      <c r="F490" s="127"/>
      <c r="G490" s="69"/>
      <c r="H490" s="70"/>
      <c r="I490" s="71"/>
      <c r="J490" s="231">
        <f t="shared" si="332"/>
        <v>0</v>
      </c>
      <c r="K490" s="97">
        <f t="shared" si="326"/>
        <v>0</v>
      </c>
      <c r="L490" s="73">
        <f t="shared" si="327"/>
        <v>0</v>
      </c>
      <c r="M490" s="99">
        <f t="shared" si="328"/>
        <v>0</v>
      </c>
      <c r="N490" s="19">
        <f t="shared" si="329"/>
        <v>0</v>
      </c>
      <c r="O490" s="20">
        <f t="shared" si="330"/>
        <v>0</v>
      </c>
      <c r="P490" s="21"/>
      <c r="Q490" s="97">
        <f t="shared" si="331"/>
        <v>0</v>
      </c>
    </row>
    <row r="491" spans="1:17" x14ac:dyDescent="0.3">
      <c r="A491" s="333"/>
      <c r="B491" s="338"/>
      <c r="C491" s="311"/>
      <c r="D491" s="340"/>
      <c r="E491" s="119"/>
      <c r="F491" s="127"/>
      <c r="G491" s="69"/>
      <c r="H491" s="70"/>
      <c r="I491" s="71"/>
      <c r="J491" s="231">
        <f t="shared" si="332"/>
        <v>0</v>
      </c>
      <c r="K491" s="97">
        <f t="shared" si="326"/>
        <v>0</v>
      </c>
      <c r="L491" s="73">
        <f t="shared" si="327"/>
        <v>0</v>
      </c>
      <c r="M491" s="99">
        <f t="shared" si="328"/>
        <v>0</v>
      </c>
      <c r="N491" s="19">
        <f t="shared" si="329"/>
        <v>0</v>
      </c>
      <c r="O491" s="20">
        <f t="shared" si="330"/>
        <v>0</v>
      </c>
      <c r="P491" s="21"/>
      <c r="Q491" s="97">
        <f t="shared" si="331"/>
        <v>0</v>
      </c>
    </row>
    <row r="492" spans="1:17" x14ac:dyDescent="0.3">
      <c r="A492" s="333"/>
      <c r="B492" s="338"/>
      <c r="C492" s="311"/>
      <c r="D492" s="340"/>
      <c r="E492" s="119"/>
      <c r="F492" s="127"/>
      <c r="G492" s="69"/>
      <c r="H492" s="70"/>
      <c r="I492" s="71"/>
      <c r="J492" s="231">
        <f t="shared" si="332"/>
        <v>0</v>
      </c>
      <c r="K492" s="97">
        <f t="shared" si="326"/>
        <v>0</v>
      </c>
      <c r="L492" s="73">
        <f t="shared" si="327"/>
        <v>0</v>
      </c>
      <c r="M492" s="99">
        <f t="shared" si="328"/>
        <v>0</v>
      </c>
      <c r="N492" s="19">
        <f t="shared" si="329"/>
        <v>0</v>
      </c>
      <c r="O492" s="20">
        <f t="shared" si="330"/>
        <v>0</v>
      </c>
      <c r="P492" s="21"/>
      <c r="Q492" s="97">
        <f t="shared" si="331"/>
        <v>0</v>
      </c>
    </row>
    <row r="493" spans="1:17" x14ac:dyDescent="0.3">
      <c r="A493" s="333"/>
      <c r="B493" s="338"/>
      <c r="C493" s="311"/>
      <c r="D493" s="340"/>
      <c r="E493" s="119"/>
      <c r="F493" s="127"/>
      <c r="G493" s="69"/>
      <c r="H493" s="70"/>
      <c r="I493" s="71"/>
      <c r="J493" s="231">
        <f t="shared" si="332"/>
        <v>0</v>
      </c>
      <c r="K493" s="97">
        <f t="shared" si="326"/>
        <v>0</v>
      </c>
      <c r="L493" s="73">
        <f t="shared" si="327"/>
        <v>0</v>
      </c>
      <c r="M493" s="99">
        <f t="shared" si="328"/>
        <v>0</v>
      </c>
      <c r="N493" s="19">
        <f t="shared" si="329"/>
        <v>0</v>
      </c>
      <c r="O493" s="20">
        <f t="shared" si="330"/>
        <v>0</v>
      </c>
      <c r="P493" s="21"/>
      <c r="Q493" s="97">
        <f t="shared" si="331"/>
        <v>0</v>
      </c>
    </row>
    <row r="494" spans="1:17" x14ac:dyDescent="0.3">
      <c r="A494" s="333"/>
      <c r="B494" s="338"/>
      <c r="C494" s="311"/>
      <c r="D494" s="340"/>
      <c r="E494" s="119"/>
      <c r="F494" s="127"/>
      <c r="G494" s="69"/>
      <c r="H494" s="70"/>
      <c r="I494" s="71"/>
      <c r="J494" s="231">
        <f t="shared" si="332"/>
        <v>0</v>
      </c>
      <c r="K494" s="97">
        <f t="shared" si="326"/>
        <v>0</v>
      </c>
      <c r="L494" s="73">
        <f t="shared" si="327"/>
        <v>0</v>
      </c>
      <c r="M494" s="99">
        <f t="shared" si="328"/>
        <v>0</v>
      </c>
      <c r="N494" s="19">
        <f t="shared" si="329"/>
        <v>0</v>
      </c>
      <c r="O494" s="20">
        <f t="shared" si="330"/>
        <v>0</v>
      </c>
      <c r="P494" s="21"/>
      <c r="Q494" s="97">
        <f t="shared" si="331"/>
        <v>0</v>
      </c>
    </row>
    <row r="495" spans="1:17" ht="15" thickBot="1" x14ac:dyDescent="0.35">
      <c r="A495" s="333"/>
      <c r="B495" s="338"/>
      <c r="C495" s="311"/>
      <c r="D495" s="340"/>
      <c r="E495" s="120"/>
      <c r="F495" s="128"/>
      <c r="G495" s="75"/>
      <c r="H495" s="76"/>
      <c r="I495" s="77"/>
      <c r="J495" s="231">
        <f t="shared" si="332"/>
        <v>0</v>
      </c>
      <c r="K495" s="98">
        <f t="shared" si="326"/>
        <v>0</v>
      </c>
      <c r="L495" s="79">
        <f t="shared" si="327"/>
        <v>0</v>
      </c>
      <c r="M495" s="100">
        <f t="shared" si="328"/>
        <v>0</v>
      </c>
      <c r="N495" s="81">
        <f t="shared" si="329"/>
        <v>0</v>
      </c>
      <c r="O495" s="82">
        <f t="shared" si="330"/>
        <v>0</v>
      </c>
      <c r="P495" s="83"/>
      <c r="Q495" s="98">
        <f t="shared" si="331"/>
        <v>0</v>
      </c>
    </row>
    <row r="496" spans="1:17" ht="15.75" customHeight="1" thickBot="1" x14ac:dyDescent="0.35">
      <c r="A496" s="334"/>
      <c r="B496" s="335" t="s">
        <v>170</v>
      </c>
      <c r="C496" s="335"/>
      <c r="D496" s="336"/>
      <c r="E496" s="122">
        <f t="shared" ref="E496:O496" si="333">SUM(E485:E495)</f>
        <v>0</v>
      </c>
      <c r="F496" s="131"/>
      <c r="G496" s="125">
        <f t="shared" si="333"/>
        <v>0</v>
      </c>
      <c r="H496" s="92">
        <f t="shared" si="333"/>
        <v>0</v>
      </c>
      <c r="I496" s="92">
        <f t="shared" si="333"/>
        <v>0</v>
      </c>
      <c r="J496" s="116">
        <f t="shared" si="333"/>
        <v>0</v>
      </c>
      <c r="K496" s="93">
        <f t="shared" si="333"/>
        <v>0</v>
      </c>
      <c r="L496" s="93">
        <f t="shared" si="333"/>
        <v>0</v>
      </c>
      <c r="M496" s="94">
        <f t="shared" si="333"/>
        <v>0</v>
      </c>
      <c r="N496" s="95">
        <f t="shared" si="333"/>
        <v>0</v>
      </c>
      <c r="O496" s="96">
        <f t="shared" si="333"/>
        <v>0</v>
      </c>
      <c r="P496" s="86"/>
      <c r="Q496" s="93">
        <f t="shared" ref="Q496" si="334">SUM(Q485:Q495)</f>
        <v>0</v>
      </c>
    </row>
    <row r="497" spans="1:17" x14ac:dyDescent="0.3">
      <c r="A497" s="332" t="s">
        <v>69</v>
      </c>
      <c r="B497" s="337">
        <v>16</v>
      </c>
      <c r="C497" s="310" t="s">
        <v>122</v>
      </c>
      <c r="D497" s="339"/>
      <c r="E497" s="118"/>
      <c r="F497" s="130"/>
      <c r="G497" s="56"/>
      <c r="H497" s="57"/>
      <c r="I497" s="58"/>
      <c r="J497" s="231">
        <f>SUM(G497:I497)</f>
        <v>0</v>
      </c>
      <c r="K497" s="39">
        <f t="shared" ref="K497:K507" si="335">E497*J497</f>
        <v>0</v>
      </c>
      <c r="L497" s="17">
        <f t="shared" si="312"/>
        <v>0</v>
      </c>
      <c r="M497" s="40">
        <f t="shared" ref="M497:M507" si="336">ROUND(SUM(K497:L497),0)</f>
        <v>0</v>
      </c>
      <c r="N497" s="19">
        <f t="shared" ref="N497:N543" si="337">$N$4*$M497</f>
        <v>0</v>
      </c>
      <c r="O497" s="20">
        <f t="shared" ref="O497:O543" si="338">$O$4*$M497</f>
        <v>0</v>
      </c>
      <c r="P497" s="21"/>
      <c r="Q497" s="39">
        <f t="shared" ref="Q497:Q543" si="339">ROUND(SUM($N497:$P497),0)</f>
        <v>0</v>
      </c>
    </row>
    <row r="498" spans="1:17" x14ac:dyDescent="0.3">
      <c r="A498" s="333"/>
      <c r="B498" s="338"/>
      <c r="C498" s="311"/>
      <c r="D498" s="340"/>
      <c r="E498" s="119"/>
      <c r="F498" s="127"/>
      <c r="G498" s="69"/>
      <c r="H498" s="70"/>
      <c r="I498" s="71"/>
      <c r="J498" s="231">
        <f t="shared" ref="J498:J507" si="340">SUM(G498:I498)</f>
        <v>0</v>
      </c>
      <c r="K498" s="97">
        <f t="shared" si="335"/>
        <v>0</v>
      </c>
      <c r="L498" s="73">
        <f t="shared" si="312"/>
        <v>0</v>
      </c>
      <c r="M498" s="99">
        <f t="shared" si="336"/>
        <v>0</v>
      </c>
      <c r="N498" s="19">
        <f t="shared" si="337"/>
        <v>0</v>
      </c>
      <c r="O498" s="20">
        <f t="shared" si="338"/>
        <v>0</v>
      </c>
      <c r="P498" s="21"/>
      <c r="Q498" s="97">
        <f t="shared" si="339"/>
        <v>0</v>
      </c>
    </row>
    <row r="499" spans="1:17" x14ac:dyDescent="0.3">
      <c r="A499" s="333"/>
      <c r="B499" s="338"/>
      <c r="C499" s="311"/>
      <c r="D499" s="340"/>
      <c r="E499" s="119"/>
      <c r="F499" s="127"/>
      <c r="G499" s="69"/>
      <c r="H499" s="70"/>
      <c r="I499" s="71"/>
      <c r="J499" s="231">
        <f t="shared" si="340"/>
        <v>0</v>
      </c>
      <c r="K499" s="97">
        <f t="shared" si="335"/>
        <v>0</v>
      </c>
      <c r="L499" s="73">
        <f t="shared" si="312"/>
        <v>0</v>
      </c>
      <c r="M499" s="99">
        <f t="shared" si="336"/>
        <v>0</v>
      </c>
      <c r="N499" s="19">
        <f t="shared" si="337"/>
        <v>0</v>
      </c>
      <c r="O499" s="20">
        <f t="shared" si="338"/>
        <v>0</v>
      </c>
      <c r="P499" s="21"/>
      <c r="Q499" s="97">
        <f t="shared" si="339"/>
        <v>0</v>
      </c>
    </row>
    <row r="500" spans="1:17" x14ac:dyDescent="0.3">
      <c r="A500" s="333"/>
      <c r="B500" s="338"/>
      <c r="C500" s="311"/>
      <c r="D500" s="340"/>
      <c r="E500" s="119"/>
      <c r="F500" s="127"/>
      <c r="G500" s="69"/>
      <c r="H500" s="70"/>
      <c r="I500" s="71"/>
      <c r="J500" s="231">
        <f t="shared" si="340"/>
        <v>0</v>
      </c>
      <c r="K500" s="97">
        <f t="shared" si="335"/>
        <v>0</v>
      </c>
      <c r="L500" s="73">
        <f t="shared" si="312"/>
        <v>0</v>
      </c>
      <c r="M500" s="99">
        <f t="shared" si="336"/>
        <v>0</v>
      </c>
      <c r="N500" s="19">
        <f t="shared" si="337"/>
        <v>0</v>
      </c>
      <c r="O500" s="20">
        <f t="shared" si="338"/>
        <v>0</v>
      </c>
      <c r="P500" s="21"/>
      <c r="Q500" s="97">
        <f t="shared" si="339"/>
        <v>0</v>
      </c>
    </row>
    <row r="501" spans="1:17" x14ac:dyDescent="0.3">
      <c r="A501" s="333"/>
      <c r="B501" s="338"/>
      <c r="C501" s="311"/>
      <c r="D501" s="340"/>
      <c r="E501" s="119"/>
      <c r="F501" s="127"/>
      <c r="G501" s="69"/>
      <c r="H501" s="70"/>
      <c r="I501" s="71"/>
      <c r="J501" s="231">
        <f t="shared" si="340"/>
        <v>0</v>
      </c>
      <c r="K501" s="97">
        <f t="shared" si="335"/>
        <v>0</v>
      </c>
      <c r="L501" s="73">
        <f t="shared" si="312"/>
        <v>0</v>
      </c>
      <c r="M501" s="99">
        <f t="shared" si="336"/>
        <v>0</v>
      </c>
      <c r="N501" s="19">
        <f t="shared" si="337"/>
        <v>0</v>
      </c>
      <c r="O501" s="20">
        <f t="shared" si="338"/>
        <v>0</v>
      </c>
      <c r="P501" s="21"/>
      <c r="Q501" s="97">
        <f t="shared" si="339"/>
        <v>0</v>
      </c>
    </row>
    <row r="502" spans="1:17" x14ac:dyDescent="0.3">
      <c r="A502" s="333"/>
      <c r="B502" s="338"/>
      <c r="C502" s="311"/>
      <c r="D502" s="340"/>
      <c r="E502" s="119"/>
      <c r="F502" s="127"/>
      <c r="G502" s="69"/>
      <c r="H502" s="70"/>
      <c r="I502" s="71"/>
      <c r="J502" s="231">
        <f t="shared" si="340"/>
        <v>0</v>
      </c>
      <c r="K502" s="97">
        <f t="shared" si="335"/>
        <v>0</v>
      </c>
      <c r="L502" s="73">
        <f t="shared" si="312"/>
        <v>0</v>
      </c>
      <c r="M502" s="99">
        <f t="shared" si="336"/>
        <v>0</v>
      </c>
      <c r="N502" s="19">
        <f t="shared" si="337"/>
        <v>0</v>
      </c>
      <c r="O502" s="20">
        <f t="shared" si="338"/>
        <v>0</v>
      </c>
      <c r="P502" s="21"/>
      <c r="Q502" s="97">
        <f t="shared" si="339"/>
        <v>0</v>
      </c>
    </row>
    <row r="503" spans="1:17" x14ac:dyDescent="0.3">
      <c r="A503" s="333"/>
      <c r="B503" s="338"/>
      <c r="C503" s="311"/>
      <c r="D503" s="340"/>
      <c r="E503" s="119"/>
      <c r="F503" s="127"/>
      <c r="G503" s="69"/>
      <c r="H503" s="70"/>
      <c r="I503" s="71"/>
      <c r="J503" s="231">
        <f t="shared" si="340"/>
        <v>0</v>
      </c>
      <c r="K503" s="97">
        <f t="shared" si="335"/>
        <v>0</v>
      </c>
      <c r="L503" s="73">
        <f t="shared" si="312"/>
        <v>0</v>
      </c>
      <c r="M503" s="99">
        <f t="shared" si="336"/>
        <v>0</v>
      </c>
      <c r="N503" s="19">
        <f t="shared" si="337"/>
        <v>0</v>
      </c>
      <c r="O503" s="20">
        <f t="shared" si="338"/>
        <v>0</v>
      </c>
      <c r="P503" s="21"/>
      <c r="Q503" s="97">
        <f t="shared" si="339"/>
        <v>0</v>
      </c>
    </row>
    <row r="504" spans="1:17" x14ac:dyDescent="0.3">
      <c r="A504" s="333"/>
      <c r="B504" s="338"/>
      <c r="C504" s="311"/>
      <c r="D504" s="340"/>
      <c r="E504" s="119"/>
      <c r="F504" s="127"/>
      <c r="G504" s="69"/>
      <c r="H504" s="70"/>
      <c r="I504" s="71"/>
      <c r="J504" s="231">
        <f t="shared" si="340"/>
        <v>0</v>
      </c>
      <c r="K504" s="97">
        <f t="shared" si="335"/>
        <v>0</v>
      </c>
      <c r="L504" s="73">
        <f t="shared" si="312"/>
        <v>0</v>
      </c>
      <c r="M504" s="99">
        <f t="shared" si="336"/>
        <v>0</v>
      </c>
      <c r="N504" s="19">
        <f t="shared" si="337"/>
        <v>0</v>
      </c>
      <c r="O504" s="20">
        <f t="shared" si="338"/>
        <v>0</v>
      </c>
      <c r="P504" s="21"/>
      <c r="Q504" s="97">
        <f t="shared" si="339"/>
        <v>0</v>
      </c>
    </row>
    <row r="505" spans="1:17" x14ac:dyDescent="0.3">
      <c r="A505" s="333"/>
      <c r="B505" s="338"/>
      <c r="C505" s="311"/>
      <c r="D505" s="340"/>
      <c r="E505" s="119"/>
      <c r="F505" s="127"/>
      <c r="G505" s="69"/>
      <c r="H505" s="70"/>
      <c r="I505" s="71"/>
      <c r="J505" s="231">
        <f t="shared" si="340"/>
        <v>0</v>
      </c>
      <c r="K505" s="97">
        <f t="shared" si="335"/>
        <v>0</v>
      </c>
      <c r="L505" s="73">
        <f t="shared" si="312"/>
        <v>0</v>
      </c>
      <c r="M505" s="99">
        <f t="shared" si="336"/>
        <v>0</v>
      </c>
      <c r="N505" s="19">
        <f t="shared" si="337"/>
        <v>0</v>
      </c>
      <c r="O505" s="20">
        <f t="shared" si="338"/>
        <v>0</v>
      </c>
      <c r="P505" s="21"/>
      <c r="Q505" s="97">
        <f t="shared" si="339"/>
        <v>0</v>
      </c>
    </row>
    <row r="506" spans="1:17" x14ac:dyDescent="0.3">
      <c r="A506" s="333"/>
      <c r="B506" s="338"/>
      <c r="C506" s="311"/>
      <c r="D506" s="340"/>
      <c r="E506" s="119"/>
      <c r="F506" s="127"/>
      <c r="G506" s="69"/>
      <c r="H506" s="70"/>
      <c r="I506" s="71"/>
      <c r="J506" s="231">
        <f t="shared" si="340"/>
        <v>0</v>
      </c>
      <c r="K506" s="97">
        <f t="shared" si="335"/>
        <v>0</v>
      </c>
      <c r="L506" s="73">
        <f t="shared" si="312"/>
        <v>0</v>
      </c>
      <c r="M506" s="99">
        <f t="shared" si="336"/>
        <v>0</v>
      </c>
      <c r="N506" s="19">
        <f t="shared" si="337"/>
        <v>0</v>
      </c>
      <c r="O506" s="20">
        <f t="shared" si="338"/>
        <v>0</v>
      </c>
      <c r="P506" s="21"/>
      <c r="Q506" s="97">
        <f t="shared" si="339"/>
        <v>0</v>
      </c>
    </row>
    <row r="507" spans="1:17" ht="15" thickBot="1" x14ac:dyDescent="0.35">
      <c r="A507" s="333"/>
      <c r="B507" s="338"/>
      <c r="C507" s="311"/>
      <c r="D507" s="340"/>
      <c r="E507" s="120"/>
      <c r="F507" s="128"/>
      <c r="G507" s="75"/>
      <c r="H507" s="76"/>
      <c r="I507" s="77"/>
      <c r="J507" s="231">
        <f t="shared" si="340"/>
        <v>0</v>
      </c>
      <c r="K507" s="98">
        <f t="shared" si="335"/>
        <v>0</v>
      </c>
      <c r="L507" s="79">
        <f t="shared" si="312"/>
        <v>0</v>
      </c>
      <c r="M507" s="100">
        <f t="shared" si="336"/>
        <v>0</v>
      </c>
      <c r="N507" s="81">
        <f t="shared" si="337"/>
        <v>0</v>
      </c>
      <c r="O507" s="82">
        <f t="shared" si="338"/>
        <v>0</v>
      </c>
      <c r="P507" s="83"/>
      <c r="Q507" s="98">
        <f t="shared" si="339"/>
        <v>0</v>
      </c>
    </row>
    <row r="508" spans="1:17" ht="15" thickBot="1" x14ac:dyDescent="0.35">
      <c r="A508" s="333"/>
      <c r="B508" s="335" t="s">
        <v>171</v>
      </c>
      <c r="C508" s="335"/>
      <c r="D508" s="336"/>
      <c r="E508" s="122">
        <f t="shared" ref="E508:O508" si="341">SUM(E497:E507)</f>
        <v>0</v>
      </c>
      <c r="F508" s="131"/>
      <c r="G508" s="125">
        <f t="shared" si="341"/>
        <v>0</v>
      </c>
      <c r="H508" s="92">
        <f t="shared" si="341"/>
        <v>0</v>
      </c>
      <c r="I508" s="92">
        <f t="shared" si="341"/>
        <v>0</v>
      </c>
      <c r="J508" s="116">
        <f t="shared" si="341"/>
        <v>0</v>
      </c>
      <c r="K508" s="93">
        <f t="shared" si="341"/>
        <v>0</v>
      </c>
      <c r="L508" s="93">
        <f t="shared" si="341"/>
        <v>0</v>
      </c>
      <c r="M508" s="94">
        <f t="shared" si="341"/>
        <v>0</v>
      </c>
      <c r="N508" s="95">
        <f t="shared" si="341"/>
        <v>0</v>
      </c>
      <c r="O508" s="96">
        <f t="shared" si="341"/>
        <v>0</v>
      </c>
      <c r="P508" s="86"/>
      <c r="Q508" s="93">
        <f t="shared" ref="Q508" si="342">SUM(Q497:Q507)</f>
        <v>0</v>
      </c>
    </row>
    <row r="509" spans="1:17" x14ac:dyDescent="0.3">
      <c r="A509" s="333"/>
      <c r="B509" s="337">
        <v>17</v>
      </c>
      <c r="C509" s="310" t="s">
        <v>123</v>
      </c>
      <c r="D509" s="339"/>
      <c r="E509" s="118"/>
      <c r="F509" s="130"/>
      <c r="G509" s="56"/>
      <c r="H509" s="57"/>
      <c r="I509" s="58"/>
      <c r="J509" s="231">
        <f>SUM(G509:I509)</f>
        <v>0</v>
      </c>
      <c r="K509" s="39">
        <f t="shared" ref="K509:K519" si="343">E509*J509</f>
        <v>0</v>
      </c>
      <c r="L509" s="17">
        <f t="shared" si="318"/>
        <v>0</v>
      </c>
      <c r="M509" s="40">
        <f t="shared" ref="M509:M519" si="344">ROUND(SUM(K509:L509),0)</f>
        <v>0</v>
      </c>
      <c r="N509" s="19">
        <f t="shared" si="320"/>
        <v>0</v>
      </c>
      <c r="O509" s="20">
        <f t="shared" si="321"/>
        <v>0</v>
      </c>
      <c r="P509" s="21"/>
      <c r="Q509" s="39">
        <f t="shared" si="322"/>
        <v>0</v>
      </c>
    </row>
    <row r="510" spans="1:17" x14ac:dyDescent="0.3">
      <c r="A510" s="333"/>
      <c r="B510" s="338"/>
      <c r="C510" s="311"/>
      <c r="D510" s="340"/>
      <c r="E510" s="119"/>
      <c r="F510" s="127"/>
      <c r="G510" s="69"/>
      <c r="H510" s="70"/>
      <c r="I510" s="71"/>
      <c r="J510" s="231">
        <f t="shared" ref="J510:J519" si="345">SUM(G510:I510)</f>
        <v>0</v>
      </c>
      <c r="K510" s="97">
        <f t="shared" si="343"/>
        <v>0</v>
      </c>
      <c r="L510" s="73">
        <f t="shared" si="318"/>
        <v>0</v>
      </c>
      <c r="M510" s="99">
        <f t="shared" si="344"/>
        <v>0</v>
      </c>
      <c r="N510" s="19">
        <f t="shared" si="320"/>
        <v>0</v>
      </c>
      <c r="O510" s="20">
        <f t="shared" si="321"/>
        <v>0</v>
      </c>
      <c r="P510" s="21"/>
      <c r="Q510" s="97">
        <f t="shared" si="322"/>
        <v>0</v>
      </c>
    </row>
    <row r="511" spans="1:17" x14ac:dyDescent="0.3">
      <c r="A511" s="333"/>
      <c r="B511" s="338"/>
      <c r="C511" s="311"/>
      <c r="D511" s="340"/>
      <c r="E511" s="119"/>
      <c r="F511" s="127"/>
      <c r="G511" s="69"/>
      <c r="H511" s="70"/>
      <c r="I511" s="71"/>
      <c r="J511" s="231">
        <f t="shared" si="345"/>
        <v>0</v>
      </c>
      <c r="K511" s="97">
        <f t="shared" si="343"/>
        <v>0</v>
      </c>
      <c r="L511" s="73">
        <f t="shared" si="318"/>
        <v>0</v>
      </c>
      <c r="M511" s="99">
        <f t="shared" si="344"/>
        <v>0</v>
      </c>
      <c r="N511" s="19">
        <f t="shared" si="320"/>
        <v>0</v>
      </c>
      <c r="O511" s="20">
        <f t="shared" si="321"/>
        <v>0</v>
      </c>
      <c r="P511" s="21"/>
      <c r="Q511" s="97">
        <f t="shared" si="322"/>
        <v>0</v>
      </c>
    </row>
    <row r="512" spans="1:17" x14ac:dyDescent="0.3">
      <c r="A512" s="333"/>
      <c r="B512" s="338"/>
      <c r="C512" s="311"/>
      <c r="D512" s="340"/>
      <c r="E512" s="119"/>
      <c r="F512" s="127"/>
      <c r="G512" s="69"/>
      <c r="H512" s="70"/>
      <c r="I512" s="71"/>
      <c r="J512" s="231">
        <f t="shared" si="345"/>
        <v>0</v>
      </c>
      <c r="K512" s="97">
        <f t="shared" si="343"/>
        <v>0</v>
      </c>
      <c r="L512" s="73">
        <f t="shared" si="318"/>
        <v>0</v>
      </c>
      <c r="M512" s="99">
        <f t="shared" si="344"/>
        <v>0</v>
      </c>
      <c r="N512" s="19">
        <f t="shared" si="320"/>
        <v>0</v>
      </c>
      <c r="O512" s="20">
        <f t="shared" si="321"/>
        <v>0</v>
      </c>
      <c r="P512" s="21"/>
      <c r="Q512" s="97">
        <f t="shared" si="322"/>
        <v>0</v>
      </c>
    </row>
    <row r="513" spans="1:17" x14ac:dyDescent="0.3">
      <c r="A513" s="333"/>
      <c r="B513" s="338"/>
      <c r="C513" s="311"/>
      <c r="D513" s="340"/>
      <c r="E513" s="119"/>
      <c r="F513" s="127"/>
      <c r="G513" s="69"/>
      <c r="H513" s="70"/>
      <c r="I513" s="71"/>
      <c r="J513" s="231">
        <f t="shared" si="345"/>
        <v>0</v>
      </c>
      <c r="K513" s="97">
        <f t="shared" si="343"/>
        <v>0</v>
      </c>
      <c r="L513" s="73">
        <f t="shared" si="318"/>
        <v>0</v>
      </c>
      <c r="M513" s="99">
        <f t="shared" si="344"/>
        <v>0</v>
      </c>
      <c r="N513" s="19">
        <f t="shared" si="320"/>
        <v>0</v>
      </c>
      <c r="O513" s="20">
        <f t="shared" si="321"/>
        <v>0</v>
      </c>
      <c r="P513" s="21"/>
      <c r="Q513" s="97">
        <f t="shared" si="322"/>
        <v>0</v>
      </c>
    </row>
    <row r="514" spans="1:17" x14ac:dyDescent="0.3">
      <c r="A514" s="333"/>
      <c r="B514" s="338"/>
      <c r="C514" s="311"/>
      <c r="D514" s="340"/>
      <c r="E514" s="119"/>
      <c r="F514" s="127"/>
      <c r="G514" s="69"/>
      <c r="H514" s="70"/>
      <c r="I514" s="71"/>
      <c r="J514" s="231">
        <f t="shared" si="345"/>
        <v>0</v>
      </c>
      <c r="K514" s="97">
        <f t="shared" si="343"/>
        <v>0</v>
      </c>
      <c r="L514" s="73">
        <f t="shared" si="318"/>
        <v>0</v>
      </c>
      <c r="M514" s="99">
        <f t="shared" si="344"/>
        <v>0</v>
      </c>
      <c r="N514" s="19">
        <f t="shared" si="320"/>
        <v>0</v>
      </c>
      <c r="O514" s="20">
        <f t="shared" si="321"/>
        <v>0</v>
      </c>
      <c r="P514" s="21"/>
      <c r="Q514" s="97">
        <f t="shared" si="322"/>
        <v>0</v>
      </c>
    </row>
    <row r="515" spans="1:17" x14ac:dyDescent="0.3">
      <c r="A515" s="333"/>
      <c r="B515" s="338"/>
      <c r="C515" s="311"/>
      <c r="D515" s="340"/>
      <c r="E515" s="119"/>
      <c r="F515" s="127"/>
      <c r="G515" s="69"/>
      <c r="H515" s="70"/>
      <c r="I515" s="71"/>
      <c r="J515" s="231">
        <f t="shared" si="345"/>
        <v>0</v>
      </c>
      <c r="K515" s="97">
        <f t="shared" si="343"/>
        <v>0</v>
      </c>
      <c r="L515" s="73">
        <f t="shared" si="318"/>
        <v>0</v>
      </c>
      <c r="M515" s="99">
        <f t="shared" si="344"/>
        <v>0</v>
      </c>
      <c r="N515" s="19">
        <f t="shared" si="320"/>
        <v>0</v>
      </c>
      <c r="O515" s="20">
        <f t="shared" si="321"/>
        <v>0</v>
      </c>
      <c r="P515" s="21"/>
      <c r="Q515" s="97">
        <f t="shared" si="322"/>
        <v>0</v>
      </c>
    </row>
    <row r="516" spans="1:17" x14ac:dyDescent="0.3">
      <c r="A516" s="333"/>
      <c r="B516" s="338"/>
      <c r="C516" s="311"/>
      <c r="D516" s="340"/>
      <c r="E516" s="119"/>
      <c r="F516" s="127"/>
      <c r="G516" s="69"/>
      <c r="H516" s="70"/>
      <c r="I516" s="71"/>
      <c r="J516" s="231">
        <f t="shared" si="345"/>
        <v>0</v>
      </c>
      <c r="K516" s="97">
        <f t="shared" si="343"/>
        <v>0</v>
      </c>
      <c r="L516" s="73">
        <f t="shared" si="318"/>
        <v>0</v>
      </c>
      <c r="M516" s="99">
        <f t="shared" si="344"/>
        <v>0</v>
      </c>
      <c r="N516" s="19">
        <f t="shared" si="320"/>
        <v>0</v>
      </c>
      <c r="O516" s="20">
        <f t="shared" si="321"/>
        <v>0</v>
      </c>
      <c r="P516" s="21"/>
      <c r="Q516" s="97">
        <f t="shared" si="322"/>
        <v>0</v>
      </c>
    </row>
    <row r="517" spans="1:17" x14ac:dyDescent="0.3">
      <c r="A517" s="333"/>
      <c r="B517" s="338"/>
      <c r="C517" s="311"/>
      <c r="D517" s="340"/>
      <c r="E517" s="119"/>
      <c r="F517" s="127"/>
      <c r="G517" s="69"/>
      <c r="H517" s="70"/>
      <c r="I517" s="71"/>
      <c r="J517" s="231">
        <f t="shared" si="345"/>
        <v>0</v>
      </c>
      <c r="K517" s="97">
        <f t="shared" si="343"/>
        <v>0</v>
      </c>
      <c r="L517" s="73">
        <f t="shared" si="318"/>
        <v>0</v>
      </c>
      <c r="M517" s="99">
        <f t="shared" si="344"/>
        <v>0</v>
      </c>
      <c r="N517" s="19">
        <f t="shared" si="320"/>
        <v>0</v>
      </c>
      <c r="O517" s="20">
        <f t="shared" si="321"/>
        <v>0</v>
      </c>
      <c r="P517" s="21"/>
      <c r="Q517" s="97">
        <f t="shared" si="322"/>
        <v>0</v>
      </c>
    </row>
    <row r="518" spans="1:17" x14ac:dyDescent="0.3">
      <c r="A518" s="333"/>
      <c r="B518" s="338"/>
      <c r="C518" s="311"/>
      <c r="D518" s="340"/>
      <c r="E518" s="119"/>
      <c r="F518" s="127"/>
      <c r="G518" s="69"/>
      <c r="H518" s="70"/>
      <c r="I518" s="71"/>
      <c r="J518" s="231">
        <f t="shared" si="345"/>
        <v>0</v>
      </c>
      <c r="K518" s="97">
        <f t="shared" si="343"/>
        <v>0</v>
      </c>
      <c r="L518" s="73">
        <f t="shared" si="318"/>
        <v>0</v>
      </c>
      <c r="M518" s="99">
        <f t="shared" si="344"/>
        <v>0</v>
      </c>
      <c r="N518" s="19">
        <f t="shared" si="320"/>
        <v>0</v>
      </c>
      <c r="O518" s="20">
        <f t="shared" si="321"/>
        <v>0</v>
      </c>
      <c r="P518" s="21"/>
      <c r="Q518" s="97">
        <f t="shared" si="322"/>
        <v>0</v>
      </c>
    </row>
    <row r="519" spans="1:17" ht="15" thickBot="1" x14ac:dyDescent="0.35">
      <c r="A519" s="333"/>
      <c r="B519" s="338"/>
      <c r="C519" s="311"/>
      <c r="D519" s="340"/>
      <c r="E519" s="120"/>
      <c r="F519" s="128"/>
      <c r="G519" s="75"/>
      <c r="H519" s="76"/>
      <c r="I519" s="77"/>
      <c r="J519" s="231">
        <f t="shared" si="345"/>
        <v>0</v>
      </c>
      <c r="K519" s="98">
        <f t="shared" si="343"/>
        <v>0</v>
      </c>
      <c r="L519" s="79">
        <f t="shared" si="318"/>
        <v>0</v>
      </c>
      <c r="M519" s="100">
        <f t="shared" si="344"/>
        <v>0</v>
      </c>
      <c r="N519" s="81">
        <f t="shared" si="320"/>
        <v>0</v>
      </c>
      <c r="O519" s="82">
        <f t="shared" si="321"/>
        <v>0</v>
      </c>
      <c r="P519" s="83"/>
      <c r="Q519" s="98">
        <f t="shared" si="322"/>
        <v>0</v>
      </c>
    </row>
    <row r="520" spans="1:17" ht="15" thickBot="1" x14ac:dyDescent="0.35">
      <c r="A520" s="333"/>
      <c r="B520" s="335" t="s">
        <v>172</v>
      </c>
      <c r="C520" s="335"/>
      <c r="D520" s="336"/>
      <c r="E520" s="122">
        <f t="shared" ref="E520:O520" si="346">SUM(E509:E519)</f>
        <v>0</v>
      </c>
      <c r="F520" s="131"/>
      <c r="G520" s="125">
        <f t="shared" si="346"/>
        <v>0</v>
      </c>
      <c r="H520" s="92">
        <f t="shared" si="346"/>
        <v>0</v>
      </c>
      <c r="I520" s="92">
        <f t="shared" si="346"/>
        <v>0</v>
      </c>
      <c r="J520" s="116">
        <f t="shared" si="346"/>
        <v>0</v>
      </c>
      <c r="K520" s="93">
        <f t="shared" si="346"/>
        <v>0</v>
      </c>
      <c r="L520" s="93">
        <f t="shared" si="346"/>
        <v>0</v>
      </c>
      <c r="M520" s="94">
        <f t="shared" si="346"/>
        <v>0</v>
      </c>
      <c r="N520" s="95">
        <f t="shared" si="346"/>
        <v>0</v>
      </c>
      <c r="O520" s="96">
        <f t="shared" si="346"/>
        <v>0</v>
      </c>
      <c r="P520" s="86"/>
      <c r="Q520" s="93">
        <f t="shared" ref="Q520" si="347">SUM(Q509:Q519)</f>
        <v>0</v>
      </c>
    </row>
    <row r="521" spans="1:17" x14ac:dyDescent="0.3">
      <c r="A521" s="333"/>
      <c r="B521" s="337">
        <v>18</v>
      </c>
      <c r="C521" s="310" t="s">
        <v>124</v>
      </c>
      <c r="D521" s="339"/>
      <c r="E521" s="118"/>
      <c r="F521" s="130"/>
      <c r="G521" s="56"/>
      <c r="H521" s="57"/>
      <c r="I521" s="58"/>
      <c r="J521" s="231">
        <f>SUM(G521:I521)</f>
        <v>0</v>
      </c>
      <c r="K521" s="39">
        <f t="shared" ref="K521:K531" si="348">E521*J521</f>
        <v>0</v>
      </c>
      <c r="L521" s="17">
        <f t="shared" si="327"/>
        <v>0</v>
      </c>
      <c r="M521" s="40">
        <f t="shared" ref="M521:M531" si="349">ROUND(SUM(K521:L521),0)</f>
        <v>0</v>
      </c>
      <c r="N521" s="19">
        <f t="shared" si="329"/>
        <v>0</v>
      </c>
      <c r="O521" s="20">
        <f t="shared" si="330"/>
        <v>0</v>
      </c>
      <c r="P521" s="21"/>
      <c r="Q521" s="39">
        <f t="shared" si="331"/>
        <v>0</v>
      </c>
    </row>
    <row r="522" spans="1:17" x14ac:dyDescent="0.3">
      <c r="A522" s="333"/>
      <c r="B522" s="338"/>
      <c r="C522" s="311"/>
      <c r="D522" s="340"/>
      <c r="E522" s="119"/>
      <c r="F522" s="127"/>
      <c r="G522" s="69"/>
      <c r="H522" s="70"/>
      <c r="I522" s="71"/>
      <c r="J522" s="231">
        <f t="shared" ref="J522:J531" si="350">SUM(G522:I522)</f>
        <v>0</v>
      </c>
      <c r="K522" s="97">
        <f t="shared" si="348"/>
        <v>0</v>
      </c>
      <c r="L522" s="73">
        <f t="shared" si="327"/>
        <v>0</v>
      </c>
      <c r="M522" s="99">
        <f t="shared" si="349"/>
        <v>0</v>
      </c>
      <c r="N522" s="19">
        <f t="shared" si="329"/>
        <v>0</v>
      </c>
      <c r="O522" s="20">
        <f t="shared" si="330"/>
        <v>0</v>
      </c>
      <c r="P522" s="21"/>
      <c r="Q522" s="97">
        <f t="shared" si="331"/>
        <v>0</v>
      </c>
    </row>
    <row r="523" spans="1:17" x14ac:dyDescent="0.3">
      <c r="A523" s="333"/>
      <c r="B523" s="338"/>
      <c r="C523" s="311"/>
      <c r="D523" s="340"/>
      <c r="E523" s="119"/>
      <c r="F523" s="127"/>
      <c r="G523" s="69"/>
      <c r="H523" s="70"/>
      <c r="I523" s="71"/>
      <c r="J523" s="231">
        <f t="shared" si="350"/>
        <v>0</v>
      </c>
      <c r="K523" s="97">
        <f t="shared" si="348"/>
        <v>0</v>
      </c>
      <c r="L523" s="73">
        <f t="shared" si="327"/>
        <v>0</v>
      </c>
      <c r="M523" s="99">
        <f t="shared" si="349"/>
        <v>0</v>
      </c>
      <c r="N523" s="19">
        <f t="shared" si="329"/>
        <v>0</v>
      </c>
      <c r="O523" s="20">
        <f t="shared" si="330"/>
        <v>0</v>
      </c>
      <c r="P523" s="21"/>
      <c r="Q523" s="97">
        <f t="shared" si="331"/>
        <v>0</v>
      </c>
    </row>
    <row r="524" spans="1:17" x14ac:dyDescent="0.3">
      <c r="A524" s="333"/>
      <c r="B524" s="338"/>
      <c r="C524" s="311"/>
      <c r="D524" s="340"/>
      <c r="E524" s="119"/>
      <c r="F524" s="127"/>
      <c r="G524" s="69"/>
      <c r="H524" s="70"/>
      <c r="I524" s="71"/>
      <c r="J524" s="231">
        <f t="shared" si="350"/>
        <v>0</v>
      </c>
      <c r="K524" s="97">
        <f t="shared" si="348"/>
        <v>0</v>
      </c>
      <c r="L524" s="73">
        <f t="shared" si="327"/>
        <v>0</v>
      </c>
      <c r="M524" s="99">
        <f t="shared" si="349"/>
        <v>0</v>
      </c>
      <c r="N524" s="19">
        <f t="shared" si="329"/>
        <v>0</v>
      </c>
      <c r="O524" s="20">
        <f t="shared" si="330"/>
        <v>0</v>
      </c>
      <c r="P524" s="21"/>
      <c r="Q524" s="97">
        <f t="shared" si="331"/>
        <v>0</v>
      </c>
    </row>
    <row r="525" spans="1:17" x14ac:dyDescent="0.3">
      <c r="A525" s="333"/>
      <c r="B525" s="338"/>
      <c r="C525" s="311"/>
      <c r="D525" s="340"/>
      <c r="E525" s="119"/>
      <c r="F525" s="127"/>
      <c r="G525" s="69"/>
      <c r="H525" s="70"/>
      <c r="I525" s="71"/>
      <c r="J525" s="231">
        <f t="shared" si="350"/>
        <v>0</v>
      </c>
      <c r="K525" s="97">
        <f t="shared" si="348"/>
        <v>0</v>
      </c>
      <c r="L525" s="73">
        <f t="shared" si="327"/>
        <v>0</v>
      </c>
      <c r="M525" s="99">
        <f t="shared" si="349"/>
        <v>0</v>
      </c>
      <c r="N525" s="19">
        <f t="shared" si="329"/>
        <v>0</v>
      </c>
      <c r="O525" s="20">
        <f t="shared" si="330"/>
        <v>0</v>
      </c>
      <c r="P525" s="21"/>
      <c r="Q525" s="97">
        <f t="shared" si="331"/>
        <v>0</v>
      </c>
    </row>
    <row r="526" spans="1:17" x14ac:dyDescent="0.3">
      <c r="A526" s="333"/>
      <c r="B526" s="338"/>
      <c r="C526" s="311"/>
      <c r="D526" s="340"/>
      <c r="E526" s="119"/>
      <c r="F526" s="127"/>
      <c r="G526" s="69"/>
      <c r="H526" s="70"/>
      <c r="I526" s="71"/>
      <c r="J526" s="231">
        <f t="shared" si="350"/>
        <v>0</v>
      </c>
      <c r="K526" s="97">
        <f t="shared" si="348"/>
        <v>0</v>
      </c>
      <c r="L526" s="73">
        <f t="shared" si="327"/>
        <v>0</v>
      </c>
      <c r="M526" s="99">
        <f t="shared" si="349"/>
        <v>0</v>
      </c>
      <c r="N526" s="19">
        <f t="shared" si="329"/>
        <v>0</v>
      </c>
      <c r="O526" s="20">
        <f t="shared" si="330"/>
        <v>0</v>
      </c>
      <c r="P526" s="21"/>
      <c r="Q526" s="97">
        <f t="shared" si="331"/>
        <v>0</v>
      </c>
    </row>
    <row r="527" spans="1:17" x14ac:dyDescent="0.3">
      <c r="A527" s="333"/>
      <c r="B527" s="338"/>
      <c r="C527" s="311"/>
      <c r="D527" s="340"/>
      <c r="E527" s="119"/>
      <c r="F527" s="127"/>
      <c r="G527" s="69"/>
      <c r="H527" s="70"/>
      <c r="I527" s="71"/>
      <c r="J527" s="231">
        <f t="shared" si="350"/>
        <v>0</v>
      </c>
      <c r="K527" s="97">
        <f t="shared" si="348"/>
        <v>0</v>
      </c>
      <c r="L527" s="73">
        <f t="shared" si="327"/>
        <v>0</v>
      </c>
      <c r="M527" s="99">
        <f t="shared" si="349"/>
        <v>0</v>
      </c>
      <c r="N527" s="19">
        <f t="shared" si="329"/>
        <v>0</v>
      </c>
      <c r="O527" s="20">
        <f t="shared" si="330"/>
        <v>0</v>
      </c>
      <c r="P527" s="21"/>
      <c r="Q527" s="97">
        <f t="shared" si="331"/>
        <v>0</v>
      </c>
    </row>
    <row r="528" spans="1:17" x14ac:dyDescent="0.3">
      <c r="A528" s="333"/>
      <c r="B528" s="338"/>
      <c r="C528" s="311"/>
      <c r="D528" s="340"/>
      <c r="E528" s="119"/>
      <c r="F528" s="127"/>
      <c r="G528" s="69"/>
      <c r="H528" s="70"/>
      <c r="I528" s="71"/>
      <c r="J528" s="231">
        <f t="shared" si="350"/>
        <v>0</v>
      </c>
      <c r="K528" s="97">
        <f t="shared" si="348"/>
        <v>0</v>
      </c>
      <c r="L528" s="73">
        <f t="shared" si="327"/>
        <v>0</v>
      </c>
      <c r="M528" s="99">
        <f t="shared" si="349"/>
        <v>0</v>
      </c>
      <c r="N528" s="19">
        <f t="shared" si="329"/>
        <v>0</v>
      </c>
      <c r="O528" s="20">
        <f t="shared" si="330"/>
        <v>0</v>
      </c>
      <c r="P528" s="21"/>
      <c r="Q528" s="97">
        <f t="shared" si="331"/>
        <v>0</v>
      </c>
    </row>
    <row r="529" spans="1:17" x14ac:dyDescent="0.3">
      <c r="A529" s="333"/>
      <c r="B529" s="338"/>
      <c r="C529" s="311"/>
      <c r="D529" s="340"/>
      <c r="E529" s="119"/>
      <c r="F529" s="127"/>
      <c r="G529" s="69"/>
      <c r="H529" s="70"/>
      <c r="I529" s="71"/>
      <c r="J529" s="231">
        <f t="shared" si="350"/>
        <v>0</v>
      </c>
      <c r="K529" s="97">
        <f t="shared" si="348"/>
        <v>0</v>
      </c>
      <c r="L529" s="73">
        <f t="shared" si="327"/>
        <v>0</v>
      </c>
      <c r="M529" s="99">
        <f t="shared" si="349"/>
        <v>0</v>
      </c>
      <c r="N529" s="19">
        <f t="shared" si="329"/>
        <v>0</v>
      </c>
      <c r="O529" s="20">
        <f t="shared" si="330"/>
        <v>0</v>
      </c>
      <c r="P529" s="21"/>
      <c r="Q529" s="97">
        <f t="shared" si="331"/>
        <v>0</v>
      </c>
    </row>
    <row r="530" spans="1:17" x14ac:dyDescent="0.3">
      <c r="A530" s="333"/>
      <c r="B530" s="338"/>
      <c r="C530" s="311"/>
      <c r="D530" s="340"/>
      <c r="E530" s="119"/>
      <c r="F530" s="127"/>
      <c r="G530" s="69"/>
      <c r="H530" s="70"/>
      <c r="I530" s="71"/>
      <c r="J530" s="231">
        <f t="shared" si="350"/>
        <v>0</v>
      </c>
      <c r="K530" s="97">
        <f t="shared" si="348"/>
        <v>0</v>
      </c>
      <c r="L530" s="73">
        <f t="shared" si="327"/>
        <v>0</v>
      </c>
      <c r="M530" s="99">
        <f t="shared" si="349"/>
        <v>0</v>
      </c>
      <c r="N530" s="19">
        <f t="shared" si="329"/>
        <v>0</v>
      </c>
      <c r="O530" s="20">
        <f t="shared" si="330"/>
        <v>0</v>
      </c>
      <c r="P530" s="21"/>
      <c r="Q530" s="97">
        <f t="shared" si="331"/>
        <v>0</v>
      </c>
    </row>
    <row r="531" spans="1:17" ht="15" thickBot="1" x14ac:dyDescent="0.35">
      <c r="A531" s="333"/>
      <c r="B531" s="338"/>
      <c r="C531" s="311"/>
      <c r="D531" s="340"/>
      <c r="E531" s="120"/>
      <c r="F531" s="128"/>
      <c r="G531" s="75"/>
      <c r="H531" s="76"/>
      <c r="I531" s="77"/>
      <c r="J531" s="231">
        <f t="shared" si="350"/>
        <v>0</v>
      </c>
      <c r="K531" s="98">
        <f t="shared" si="348"/>
        <v>0</v>
      </c>
      <c r="L531" s="79">
        <f t="shared" si="327"/>
        <v>0</v>
      </c>
      <c r="M531" s="100">
        <f t="shared" si="349"/>
        <v>0</v>
      </c>
      <c r="N531" s="81">
        <f t="shared" si="329"/>
        <v>0</v>
      </c>
      <c r="O531" s="82">
        <f t="shared" si="330"/>
        <v>0</v>
      </c>
      <c r="P531" s="83"/>
      <c r="Q531" s="98">
        <f t="shared" si="331"/>
        <v>0</v>
      </c>
    </row>
    <row r="532" spans="1:17" ht="15" thickBot="1" x14ac:dyDescent="0.35">
      <c r="A532" s="334"/>
      <c r="B532" s="335" t="s">
        <v>173</v>
      </c>
      <c r="C532" s="335"/>
      <c r="D532" s="336"/>
      <c r="E532" s="122">
        <f t="shared" ref="E532:O532" si="351">SUM(E521:E531)</f>
        <v>0</v>
      </c>
      <c r="F532" s="131"/>
      <c r="G532" s="125">
        <f t="shared" si="351"/>
        <v>0</v>
      </c>
      <c r="H532" s="92">
        <f t="shared" si="351"/>
        <v>0</v>
      </c>
      <c r="I532" s="92">
        <f t="shared" si="351"/>
        <v>0</v>
      </c>
      <c r="J532" s="116">
        <f t="shared" si="351"/>
        <v>0</v>
      </c>
      <c r="K532" s="93">
        <f t="shared" si="351"/>
        <v>0</v>
      </c>
      <c r="L532" s="93">
        <f t="shared" si="351"/>
        <v>0</v>
      </c>
      <c r="M532" s="94">
        <f t="shared" si="351"/>
        <v>0</v>
      </c>
      <c r="N532" s="95">
        <f t="shared" si="351"/>
        <v>0</v>
      </c>
      <c r="O532" s="96">
        <f t="shared" si="351"/>
        <v>0</v>
      </c>
      <c r="P532" s="86"/>
      <c r="Q532" s="93">
        <f t="shared" ref="Q532" si="352">SUM(Q521:Q531)</f>
        <v>0</v>
      </c>
    </row>
    <row r="533" spans="1:17" ht="16.8" customHeight="1" x14ac:dyDescent="0.3">
      <c r="A533" s="157" t="s">
        <v>69</v>
      </c>
      <c r="B533" s="337">
        <v>19</v>
      </c>
      <c r="C533" s="310" t="s">
        <v>125</v>
      </c>
      <c r="D533" s="339"/>
      <c r="E533" s="118"/>
      <c r="F533" s="130"/>
      <c r="G533" s="56"/>
      <c r="H533" s="57"/>
      <c r="I533" s="58"/>
      <c r="J533" s="231">
        <f>SUM(G533:I533)</f>
        <v>0</v>
      </c>
      <c r="K533" s="39">
        <f t="shared" ref="K533:K543" si="353">E533*J533</f>
        <v>0</v>
      </c>
      <c r="L533" s="17">
        <f t="shared" ref="L533:L543" si="354">25%*K533</f>
        <v>0</v>
      </c>
      <c r="M533" s="40">
        <f t="shared" ref="M533:M543" si="355">ROUND(SUM(K533:L533),0)</f>
        <v>0</v>
      </c>
      <c r="N533" s="19">
        <f t="shared" si="337"/>
        <v>0</v>
      </c>
      <c r="O533" s="20">
        <f t="shared" si="338"/>
        <v>0</v>
      </c>
      <c r="P533" s="21"/>
      <c r="Q533" s="39">
        <f t="shared" si="339"/>
        <v>0</v>
      </c>
    </row>
    <row r="534" spans="1:17" x14ac:dyDescent="0.3">
      <c r="A534" s="158"/>
      <c r="B534" s="338"/>
      <c r="C534" s="311"/>
      <c r="D534" s="340"/>
      <c r="E534" s="119"/>
      <c r="F534" s="127"/>
      <c r="G534" s="69"/>
      <c r="H534" s="70"/>
      <c r="I534" s="71"/>
      <c r="J534" s="231">
        <f t="shared" ref="J534:J543" si="356">SUM(G534:I534)</f>
        <v>0</v>
      </c>
      <c r="K534" s="97">
        <f t="shared" si="353"/>
        <v>0</v>
      </c>
      <c r="L534" s="73">
        <f t="shared" si="354"/>
        <v>0</v>
      </c>
      <c r="M534" s="99">
        <f t="shared" si="355"/>
        <v>0</v>
      </c>
      <c r="N534" s="19">
        <f t="shared" si="337"/>
        <v>0</v>
      </c>
      <c r="O534" s="20">
        <f t="shared" si="338"/>
        <v>0</v>
      </c>
      <c r="P534" s="21"/>
      <c r="Q534" s="97">
        <f t="shared" si="339"/>
        <v>0</v>
      </c>
    </row>
    <row r="535" spans="1:17" x14ac:dyDescent="0.3">
      <c r="A535" s="158"/>
      <c r="B535" s="338"/>
      <c r="C535" s="311"/>
      <c r="D535" s="340"/>
      <c r="E535" s="119"/>
      <c r="F535" s="127"/>
      <c r="G535" s="69"/>
      <c r="H535" s="70"/>
      <c r="I535" s="71"/>
      <c r="J535" s="231">
        <f t="shared" si="356"/>
        <v>0</v>
      </c>
      <c r="K535" s="97">
        <f t="shared" si="353"/>
        <v>0</v>
      </c>
      <c r="L535" s="73">
        <f t="shared" si="354"/>
        <v>0</v>
      </c>
      <c r="M535" s="99">
        <f t="shared" si="355"/>
        <v>0</v>
      </c>
      <c r="N535" s="19">
        <f t="shared" si="337"/>
        <v>0</v>
      </c>
      <c r="O535" s="20">
        <f t="shared" si="338"/>
        <v>0</v>
      </c>
      <c r="P535" s="21"/>
      <c r="Q535" s="97">
        <f t="shared" si="339"/>
        <v>0</v>
      </c>
    </row>
    <row r="536" spans="1:17" x14ac:dyDescent="0.3">
      <c r="A536" s="158"/>
      <c r="B536" s="338"/>
      <c r="C536" s="311"/>
      <c r="D536" s="340"/>
      <c r="E536" s="119"/>
      <c r="F536" s="127"/>
      <c r="G536" s="69"/>
      <c r="H536" s="70"/>
      <c r="I536" s="71"/>
      <c r="J536" s="231">
        <f t="shared" si="356"/>
        <v>0</v>
      </c>
      <c r="K536" s="97">
        <f t="shared" si="353"/>
        <v>0</v>
      </c>
      <c r="L536" s="73">
        <f t="shared" si="354"/>
        <v>0</v>
      </c>
      <c r="M536" s="99">
        <f t="shared" si="355"/>
        <v>0</v>
      </c>
      <c r="N536" s="19">
        <f t="shared" si="337"/>
        <v>0</v>
      </c>
      <c r="O536" s="20">
        <f t="shared" si="338"/>
        <v>0</v>
      </c>
      <c r="P536" s="21"/>
      <c r="Q536" s="97">
        <f t="shared" si="339"/>
        <v>0</v>
      </c>
    </row>
    <row r="537" spans="1:17" x14ac:dyDescent="0.3">
      <c r="A537" s="158"/>
      <c r="B537" s="338"/>
      <c r="C537" s="311"/>
      <c r="D537" s="340"/>
      <c r="E537" s="119"/>
      <c r="F537" s="127"/>
      <c r="G537" s="69"/>
      <c r="H537" s="70"/>
      <c r="I537" s="71"/>
      <c r="J537" s="231">
        <f t="shared" si="356"/>
        <v>0</v>
      </c>
      <c r="K537" s="97">
        <f t="shared" si="353"/>
        <v>0</v>
      </c>
      <c r="L537" s="73">
        <f t="shared" si="354"/>
        <v>0</v>
      </c>
      <c r="M537" s="99">
        <f t="shared" si="355"/>
        <v>0</v>
      </c>
      <c r="N537" s="19">
        <f t="shared" si="337"/>
        <v>0</v>
      </c>
      <c r="O537" s="20">
        <f t="shared" si="338"/>
        <v>0</v>
      </c>
      <c r="P537" s="21"/>
      <c r="Q537" s="97">
        <f t="shared" si="339"/>
        <v>0</v>
      </c>
    </row>
    <row r="538" spans="1:17" x14ac:dyDescent="0.3">
      <c r="A538" s="158"/>
      <c r="B538" s="338"/>
      <c r="C538" s="311"/>
      <c r="D538" s="340"/>
      <c r="E538" s="119"/>
      <c r="F538" s="127"/>
      <c r="G538" s="69"/>
      <c r="H538" s="70"/>
      <c r="I538" s="71"/>
      <c r="J538" s="231">
        <f t="shared" si="356"/>
        <v>0</v>
      </c>
      <c r="K538" s="97">
        <f t="shared" si="353"/>
        <v>0</v>
      </c>
      <c r="L538" s="73">
        <f t="shared" si="354"/>
        <v>0</v>
      </c>
      <c r="M538" s="99">
        <f t="shared" si="355"/>
        <v>0</v>
      </c>
      <c r="N538" s="19">
        <f t="shared" si="337"/>
        <v>0</v>
      </c>
      <c r="O538" s="20">
        <f t="shared" si="338"/>
        <v>0</v>
      </c>
      <c r="P538" s="21"/>
      <c r="Q538" s="97">
        <f t="shared" si="339"/>
        <v>0</v>
      </c>
    </row>
    <row r="539" spans="1:17" x14ac:dyDescent="0.3">
      <c r="A539" s="158"/>
      <c r="B539" s="338"/>
      <c r="C539" s="311"/>
      <c r="D539" s="340"/>
      <c r="E539" s="119"/>
      <c r="F539" s="127"/>
      <c r="G539" s="69"/>
      <c r="H539" s="70"/>
      <c r="I539" s="71"/>
      <c r="J539" s="231">
        <f t="shared" si="356"/>
        <v>0</v>
      </c>
      <c r="K539" s="97">
        <f t="shared" si="353"/>
        <v>0</v>
      </c>
      <c r="L539" s="73">
        <f t="shared" si="354"/>
        <v>0</v>
      </c>
      <c r="M539" s="99">
        <f t="shared" si="355"/>
        <v>0</v>
      </c>
      <c r="N539" s="19">
        <f t="shared" si="337"/>
        <v>0</v>
      </c>
      <c r="O539" s="20">
        <f t="shared" si="338"/>
        <v>0</v>
      </c>
      <c r="P539" s="21"/>
      <c r="Q539" s="97">
        <f t="shared" si="339"/>
        <v>0</v>
      </c>
    </row>
    <row r="540" spans="1:17" x14ac:dyDescent="0.3">
      <c r="A540" s="158"/>
      <c r="B540" s="338"/>
      <c r="C540" s="311"/>
      <c r="D540" s="340"/>
      <c r="E540" s="119"/>
      <c r="F540" s="127"/>
      <c r="G540" s="69"/>
      <c r="H540" s="70"/>
      <c r="I540" s="71"/>
      <c r="J540" s="231">
        <f t="shared" si="356"/>
        <v>0</v>
      </c>
      <c r="K540" s="97">
        <f t="shared" si="353"/>
        <v>0</v>
      </c>
      <c r="L540" s="73">
        <f t="shared" si="354"/>
        <v>0</v>
      </c>
      <c r="M540" s="99">
        <f t="shared" si="355"/>
        <v>0</v>
      </c>
      <c r="N540" s="19">
        <f t="shared" si="337"/>
        <v>0</v>
      </c>
      <c r="O540" s="20">
        <f t="shared" si="338"/>
        <v>0</v>
      </c>
      <c r="P540" s="21"/>
      <c r="Q540" s="97">
        <f t="shared" si="339"/>
        <v>0</v>
      </c>
    </row>
    <row r="541" spans="1:17" x14ac:dyDescent="0.3">
      <c r="A541" s="158"/>
      <c r="B541" s="338"/>
      <c r="C541" s="311"/>
      <c r="D541" s="340"/>
      <c r="E541" s="119"/>
      <c r="F541" s="127"/>
      <c r="G541" s="69"/>
      <c r="H541" s="70"/>
      <c r="I541" s="71"/>
      <c r="J541" s="231">
        <f t="shared" si="356"/>
        <v>0</v>
      </c>
      <c r="K541" s="97">
        <f t="shared" si="353"/>
        <v>0</v>
      </c>
      <c r="L541" s="73">
        <f t="shared" si="354"/>
        <v>0</v>
      </c>
      <c r="M541" s="99">
        <f t="shared" si="355"/>
        <v>0</v>
      </c>
      <c r="N541" s="19">
        <f t="shared" si="337"/>
        <v>0</v>
      </c>
      <c r="O541" s="20">
        <f t="shared" si="338"/>
        <v>0</v>
      </c>
      <c r="P541" s="21"/>
      <c r="Q541" s="97">
        <f t="shared" si="339"/>
        <v>0</v>
      </c>
    </row>
    <row r="542" spans="1:17" x14ac:dyDescent="0.3">
      <c r="A542" s="158"/>
      <c r="B542" s="338"/>
      <c r="C542" s="311"/>
      <c r="D542" s="340"/>
      <c r="E542" s="119"/>
      <c r="F542" s="127"/>
      <c r="G542" s="69"/>
      <c r="H542" s="70"/>
      <c r="I542" s="71"/>
      <c r="J542" s="231">
        <f t="shared" si="356"/>
        <v>0</v>
      </c>
      <c r="K542" s="97">
        <f t="shared" si="353"/>
        <v>0</v>
      </c>
      <c r="L542" s="73">
        <f t="shared" si="354"/>
        <v>0</v>
      </c>
      <c r="M542" s="99">
        <f t="shared" si="355"/>
        <v>0</v>
      </c>
      <c r="N542" s="19">
        <f t="shared" si="337"/>
        <v>0</v>
      </c>
      <c r="O542" s="20">
        <f t="shared" si="338"/>
        <v>0</v>
      </c>
      <c r="P542" s="21"/>
      <c r="Q542" s="97">
        <f t="shared" si="339"/>
        <v>0</v>
      </c>
    </row>
    <row r="543" spans="1:17" ht="15" thickBot="1" x14ac:dyDescent="0.35">
      <c r="A543" s="158"/>
      <c r="B543" s="338"/>
      <c r="C543" s="311"/>
      <c r="D543" s="340"/>
      <c r="E543" s="120"/>
      <c r="F543" s="128"/>
      <c r="G543" s="75"/>
      <c r="H543" s="76"/>
      <c r="I543" s="77"/>
      <c r="J543" s="231">
        <f t="shared" si="356"/>
        <v>0</v>
      </c>
      <c r="K543" s="98">
        <f t="shared" si="353"/>
        <v>0</v>
      </c>
      <c r="L543" s="79">
        <f t="shared" si="354"/>
        <v>0</v>
      </c>
      <c r="M543" s="100">
        <f t="shared" si="355"/>
        <v>0</v>
      </c>
      <c r="N543" s="81">
        <f t="shared" si="337"/>
        <v>0</v>
      </c>
      <c r="O543" s="82">
        <f t="shared" si="338"/>
        <v>0</v>
      </c>
      <c r="P543" s="83"/>
      <c r="Q543" s="98">
        <f t="shared" si="339"/>
        <v>0</v>
      </c>
    </row>
    <row r="544" spans="1:17" ht="15" thickBot="1" x14ac:dyDescent="0.35">
      <c r="A544" s="158"/>
      <c r="B544" s="335" t="s">
        <v>174</v>
      </c>
      <c r="C544" s="335"/>
      <c r="D544" s="336"/>
      <c r="E544" s="122">
        <f t="shared" ref="E544:O544" si="357">SUM(E533:E543)</f>
        <v>0</v>
      </c>
      <c r="F544" s="131"/>
      <c r="G544" s="125">
        <f t="shared" si="357"/>
        <v>0</v>
      </c>
      <c r="H544" s="92">
        <f t="shared" si="357"/>
        <v>0</v>
      </c>
      <c r="I544" s="92">
        <f t="shared" si="357"/>
        <v>0</v>
      </c>
      <c r="J544" s="116">
        <f t="shared" si="357"/>
        <v>0</v>
      </c>
      <c r="K544" s="93">
        <f t="shared" si="357"/>
        <v>0</v>
      </c>
      <c r="L544" s="93">
        <f t="shared" si="357"/>
        <v>0</v>
      </c>
      <c r="M544" s="94">
        <f t="shared" si="357"/>
        <v>0</v>
      </c>
      <c r="N544" s="95">
        <f t="shared" si="357"/>
        <v>0</v>
      </c>
      <c r="O544" s="96">
        <f t="shared" si="357"/>
        <v>0</v>
      </c>
      <c r="P544" s="86"/>
      <c r="Q544" s="93">
        <f t="shared" ref="Q544" si="358">SUM(Q533:Q543)</f>
        <v>0</v>
      </c>
    </row>
    <row r="545" spans="1:17" x14ac:dyDescent="0.3">
      <c r="A545" s="158"/>
      <c r="B545" s="337">
        <v>20</v>
      </c>
      <c r="C545" s="310" t="s">
        <v>126</v>
      </c>
      <c r="D545" s="339"/>
      <c r="E545" s="118"/>
      <c r="F545" s="130"/>
      <c r="G545" s="56"/>
      <c r="H545" s="57"/>
      <c r="I545" s="58"/>
      <c r="J545" s="231">
        <f>SUM(G545:I545)</f>
        <v>0</v>
      </c>
      <c r="K545" s="39">
        <f t="shared" ref="K545:K555" si="359">E545*J545</f>
        <v>0</v>
      </c>
      <c r="L545" s="17">
        <f t="shared" ref="L545:L555" si="360">25%*K545</f>
        <v>0</v>
      </c>
      <c r="M545" s="40">
        <f t="shared" ref="M545:M555" si="361">ROUND(SUM(K545:L545),0)</f>
        <v>0</v>
      </c>
      <c r="N545" s="19">
        <f t="shared" ref="N545:N555" si="362">$N$4*$M545</f>
        <v>0</v>
      </c>
      <c r="O545" s="20">
        <f t="shared" ref="O545:O555" si="363">$O$4*$M545</f>
        <v>0</v>
      </c>
      <c r="P545" s="21"/>
      <c r="Q545" s="39">
        <f t="shared" ref="Q545:Q555" si="364">ROUND(SUM($N545:$P545),0)</f>
        <v>0</v>
      </c>
    </row>
    <row r="546" spans="1:17" x14ac:dyDescent="0.3">
      <c r="A546" s="158"/>
      <c r="B546" s="338"/>
      <c r="C546" s="311"/>
      <c r="D546" s="340"/>
      <c r="E546" s="119"/>
      <c r="F546" s="127"/>
      <c r="G546" s="69"/>
      <c r="H546" s="70"/>
      <c r="I546" s="71"/>
      <c r="J546" s="231">
        <f t="shared" ref="J546:J555" si="365">SUM(G546:I546)</f>
        <v>0</v>
      </c>
      <c r="K546" s="97">
        <f t="shared" si="359"/>
        <v>0</v>
      </c>
      <c r="L546" s="73">
        <f t="shared" si="360"/>
        <v>0</v>
      </c>
      <c r="M546" s="99">
        <f t="shared" si="361"/>
        <v>0</v>
      </c>
      <c r="N546" s="19">
        <f t="shared" si="362"/>
        <v>0</v>
      </c>
      <c r="O546" s="20">
        <f t="shared" si="363"/>
        <v>0</v>
      </c>
      <c r="P546" s="21"/>
      <c r="Q546" s="97">
        <f t="shared" si="364"/>
        <v>0</v>
      </c>
    </row>
    <row r="547" spans="1:17" x14ac:dyDescent="0.3">
      <c r="A547" s="158"/>
      <c r="B547" s="338"/>
      <c r="C547" s="311"/>
      <c r="D547" s="340"/>
      <c r="E547" s="119"/>
      <c r="F547" s="127"/>
      <c r="G547" s="69"/>
      <c r="H547" s="70"/>
      <c r="I547" s="71"/>
      <c r="J547" s="231">
        <f t="shared" si="365"/>
        <v>0</v>
      </c>
      <c r="K547" s="97">
        <f t="shared" si="359"/>
        <v>0</v>
      </c>
      <c r="L547" s="73">
        <f t="shared" si="360"/>
        <v>0</v>
      </c>
      <c r="M547" s="99">
        <f t="shared" si="361"/>
        <v>0</v>
      </c>
      <c r="N547" s="19">
        <f t="shared" si="362"/>
        <v>0</v>
      </c>
      <c r="O547" s="20">
        <f t="shared" si="363"/>
        <v>0</v>
      </c>
      <c r="P547" s="21"/>
      <c r="Q547" s="97">
        <f t="shared" si="364"/>
        <v>0</v>
      </c>
    </row>
    <row r="548" spans="1:17" x14ac:dyDescent="0.3">
      <c r="A548" s="158"/>
      <c r="B548" s="338"/>
      <c r="C548" s="311"/>
      <c r="D548" s="340"/>
      <c r="E548" s="119"/>
      <c r="F548" s="127"/>
      <c r="G548" s="69"/>
      <c r="H548" s="70"/>
      <c r="I548" s="71"/>
      <c r="J548" s="231">
        <f t="shared" si="365"/>
        <v>0</v>
      </c>
      <c r="K548" s="97">
        <f t="shared" si="359"/>
        <v>0</v>
      </c>
      <c r="L548" s="73">
        <f t="shared" si="360"/>
        <v>0</v>
      </c>
      <c r="M548" s="99">
        <f t="shared" si="361"/>
        <v>0</v>
      </c>
      <c r="N548" s="19">
        <f t="shared" si="362"/>
        <v>0</v>
      </c>
      <c r="O548" s="20">
        <f t="shared" si="363"/>
        <v>0</v>
      </c>
      <c r="P548" s="21"/>
      <c r="Q548" s="97">
        <f t="shared" si="364"/>
        <v>0</v>
      </c>
    </row>
    <row r="549" spans="1:17" x14ac:dyDescent="0.3">
      <c r="A549" s="158"/>
      <c r="B549" s="338"/>
      <c r="C549" s="311"/>
      <c r="D549" s="340"/>
      <c r="E549" s="119"/>
      <c r="F549" s="127"/>
      <c r="G549" s="69"/>
      <c r="H549" s="70"/>
      <c r="I549" s="71"/>
      <c r="J549" s="231">
        <f t="shared" si="365"/>
        <v>0</v>
      </c>
      <c r="K549" s="97">
        <f t="shared" si="359"/>
        <v>0</v>
      </c>
      <c r="L549" s="73">
        <f t="shared" si="360"/>
        <v>0</v>
      </c>
      <c r="M549" s="99">
        <f t="shared" si="361"/>
        <v>0</v>
      </c>
      <c r="N549" s="19">
        <f t="shared" si="362"/>
        <v>0</v>
      </c>
      <c r="O549" s="20">
        <f t="shared" si="363"/>
        <v>0</v>
      </c>
      <c r="P549" s="21"/>
      <c r="Q549" s="97">
        <f t="shared" si="364"/>
        <v>0</v>
      </c>
    </row>
    <row r="550" spans="1:17" x14ac:dyDescent="0.3">
      <c r="A550" s="158"/>
      <c r="B550" s="338"/>
      <c r="C550" s="311"/>
      <c r="D550" s="340"/>
      <c r="E550" s="119"/>
      <c r="F550" s="127"/>
      <c r="G550" s="69"/>
      <c r="H550" s="70"/>
      <c r="I550" s="71"/>
      <c r="J550" s="231">
        <f t="shared" si="365"/>
        <v>0</v>
      </c>
      <c r="K550" s="97">
        <f t="shared" si="359"/>
        <v>0</v>
      </c>
      <c r="L550" s="73">
        <f t="shared" si="360"/>
        <v>0</v>
      </c>
      <c r="M550" s="99">
        <f t="shared" si="361"/>
        <v>0</v>
      </c>
      <c r="N550" s="19">
        <f t="shared" si="362"/>
        <v>0</v>
      </c>
      <c r="O550" s="20">
        <f t="shared" si="363"/>
        <v>0</v>
      </c>
      <c r="P550" s="21"/>
      <c r="Q550" s="97">
        <f t="shared" si="364"/>
        <v>0</v>
      </c>
    </row>
    <row r="551" spans="1:17" x14ac:dyDescent="0.3">
      <c r="A551" s="158"/>
      <c r="B551" s="338"/>
      <c r="C551" s="311"/>
      <c r="D551" s="340"/>
      <c r="E551" s="119"/>
      <c r="F551" s="127"/>
      <c r="G551" s="69"/>
      <c r="H551" s="70"/>
      <c r="I551" s="71"/>
      <c r="J551" s="231">
        <f t="shared" si="365"/>
        <v>0</v>
      </c>
      <c r="K551" s="97">
        <f t="shared" si="359"/>
        <v>0</v>
      </c>
      <c r="L551" s="73">
        <f t="shared" si="360"/>
        <v>0</v>
      </c>
      <c r="M551" s="99">
        <f t="shared" si="361"/>
        <v>0</v>
      </c>
      <c r="N551" s="19">
        <f t="shared" si="362"/>
        <v>0</v>
      </c>
      <c r="O551" s="20">
        <f t="shared" si="363"/>
        <v>0</v>
      </c>
      <c r="P551" s="21"/>
      <c r="Q551" s="97">
        <f t="shared" si="364"/>
        <v>0</v>
      </c>
    </row>
    <row r="552" spans="1:17" x14ac:dyDescent="0.3">
      <c r="A552" s="158"/>
      <c r="B552" s="338"/>
      <c r="C552" s="311"/>
      <c r="D552" s="340"/>
      <c r="E552" s="119"/>
      <c r="F552" s="127"/>
      <c r="G552" s="69"/>
      <c r="H552" s="70"/>
      <c r="I552" s="71"/>
      <c r="J552" s="231">
        <f t="shared" si="365"/>
        <v>0</v>
      </c>
      <c r="K552" s="97">
        <f t="shared" si="359"/>
        <v>0</v>
      </c>
      <c r="L552" s="73">
        <f t="shared" si="360"/>
        <v>0</v>
      </c>
      <c r="M552" s="99">
        <f t="shared" si="361"/>
        <v>0</v>
      </c>
      <c r="N552" s="19">
        <f t="shared" si="362"/>
        <v>0</v>
      </c>
      <c r="O552" s="20">
        <f t="shared" si="363"/>
        <v>0</v>
      </c>
      <c r="P552" s="21"/>
      <c r="Q552" s="97">
        <f t="shared" si="364"/>
        <v>0</v>
      </c>
    </row>
    <row r="553" spans="1:17" x14ac:dyDescent="0.3">
      <c r="A553" s="158"/>
      <c r="B553" s="338"/>
      <c r="C553" s="311"/>
      <c r="D553" s="340"/>
      <c r="E553" s="119"/>
      <c r="F553" s="127"/>
      <c r="G553" s="69"/>
      <c r="H553" s="70"/>
      <c r="I553" s="71"/>
      <c r="J553" s="231">
        <f t="shared" si="365"/>
        <v>0</v>
      </c>
      <c r="K553" s="97">
        <f t="shared" si="359"/>
        <v>0</v>
      </c>
      <c r="L553" s="73">
        <f t="shared" si="360"/>
        <v>0</v>
      </c>
      <c r="M553" s="99">
        <f t="shared" si="361"/>
        <v>0</v>
      </c>
      <c r="N553" s="19">
        <f t="shared" si="362"/>
        <v>0</v>
      </c>
      <c r="O553" s="20">
        <f t="shared" si="363"/>
        <v>0</v>
      </c>
      <c r="P553" s="21"/>
      <c r="Q553" s="97">
        <f t="shared" si="364"/>
        <v>0</v>
      </c>
    </row>
    <row r="554" spans="1:17" x14ac:dyDescent="0.3">
      <c r="A554" s="158"/>
      <c r="B554" s="338"/>
      <c r="C554" s="311"/>
      <c r="D554" s="340"/>
      <c r="E554" s="119"/>
      <c r="F554" s="127"/>
      <c r="G554" s="69"/>
      <c r="H554" s="70"/>
      <c r="I554" s="71"/>
      <c r="J554" s="231">
        <f t="shared" si="365"/>
        <v>0</v>
      </c>
      <c r="K554" s="97">
        <f t="shared" si="359"/>
        <v>0</v>
      </c>
      <c r="L554" s="73">
        <f t="shared" si="360"/>
        <v>0</v>
      </c>
      <c r="M554" s="99">
        <f t="shared" si="361"/>
        <v>0</v>
      </c>
      <c r="N554" s="19">
        <f t="shared" si="362"/>
        <v>0</v>
      </c>
      <c r="O554" s="20">
        <f t="shared" si="363"/>
        <v>0</v>
      </c>
      <c r="P554" s="21"/>
      <c r="Q554" s="97">
        <f t="shared" si="364"/>
        <v>0</v>
      </c>
    </row>
    <row r="555" spans="1:17" ht="15" thickBot="1" x14ac:dyDescent="0.35">
      <c r="A555" s="158"/>
      <c r="B555" s="338"/>
      <c r="C555" s="311"/>
      <c r="D555" s="340"/>
      <c r="E555" s="120"/>
      <c r="F555" s="128"/>
      <c r="G555" s="75"/>
      <c r="H555" s="76"/>
      <c r="I555" s="77"/>
      <c r="J555" s="231">
        <f t="shared" si="365"/>
        <v>0</v>
      </c>
      <c r="K555" s="98">
        <f t="shared" si="359"/>
        <v>0</v>
      </c>
      <c r="L555" s="79">
        <f t="shared" si="360"/>
        <v>0</v>
      </c>
      <c r="M555" s="100">
        <f t="shared" si="361"/>
        <v>0</v>
      </c>
      <c r="N555" s="81">
        <f t="shared" si="362"/>
        <v>0</v>
      </c>
      <c r="O555" s="82">
        <f t="shared" si="363"/>
        <v>0</v>
      </c>
      <c r="P555" s="83"/>
      <c r="Q555" s="98">
        <f t="shared" si="364"/>
        <v>0</v>
      </c>
    </row>
    <row r="556" spans="1:17" ht="15" thickBot="1" x14ac:dyDescent="0.35">
      <c r="A556" s="158"/>
      <c r="B556" s="335" t="s">
        <v>175</v>
      </c>
      <c r="C556" s="335"/>
      <c r="D556" s="336"/>
      <c r="E556" s="122">
        <f t="shared" ref="E556:O556" si="366">SUM(E545:E555)</f>
        <v>0</v>
      </c>
      <c r="F556" s="131"/>
      <c r="G556" s="125">
        <f t="shared" si="366"/>
        <v>0</v>
      </c>
      <c r="H556" s="92">
        <f t="shared" si="366"/>
        <v>0</v>
      </c>
      <c r="I556" s="92">
        <f t="shared" si="366"/>
        <v>0</v>
      </c>
      <c r="J556" s="116">
        <f t="shared" si="366"/>
        <v>0</v>
      </c>
      <c r="K556" s="93">
        <f t="shared" si="366"/>
        <v>0</v>
      </c>
      <c r="L556" s="93">
        <f t="shared" si="366"/>
        <v>0</v>
      </c>
      <c r="M556" s="94">
        <f t="shared" si="366"/>
        <v>0</v>
      </c>
      <c r="N556" s="95">
        <f t="shared" si="366"/>
        <v>0</v>
      </c>
      <c r="O556" s="96">
        <f t="shared" si="366"/>
        <v>0</v>
      </c>
      <c r="P556" s="86"/>
      <c r="Q556" s="93">
        <f t="shared" ref="Q556" si="367">SUM(Q545:Q555)</f>
        <v>0</v>
      </c>
    </row>
    <row r="557" spans="1:17" ht="15" thickBot="1" x14ac:dyDescent="0.35">
      <c r="A557" s="285" t="s">
        <v>71</v>
      </c>
      <c r="B557" s="286"/>
      <c r="C557" s="286"/>
      <c r="D557" s="362"/>
      <c r="E557" s="123">
        <f>E556+E544+E532+E520+E508+E496+E484+E472+E460+E448+E436+E424+E412+E400+E388+E376+E364+E352+E340+E328+E316+E304+E292+E280+E268+E256+E244+E232+E220+E208+E196+E184+E172+E160+E148+E136+E124+E112+E100+E88+E76+E64+E52+E40+E28+E16</f>
        <v>0</v>
      </c>
      <c r="F557" s="132"/>
      <c r="G557" s="126"/>
      <c r="H557" s="102"/>
      <c r="I557" s="102"/>
      <c r="J557" s="232"/>
      <c r="K557" s="101">
        <f t="shared" ref="K557:Q557" si="368">K556+K544+K532+K520+K508+K496+K484+K472+K460+K448+K436+K424+K412+K400+K388+K376+K364+K352+K340+K328+K316+K304+K292+K280+K268+K256+K244+K232+K220+K208+K196+K184+K172+K160+K148+K136+K124+K112+K100+K88+K76+K64+K52+K40+K28+K16</f>
        <v>0</v>
      </c>
      <c r="L557" s="101">
        <f t="shared" si="368"/>
        <v>0</v>
      </c>
      <c r="M557" s="101">
        <f t="shared" si="368"/>
        <v>0</v>
      </c>
      <c r="N557" s="101">
        <f t="shared" si="368"/>
        <v>0</v>
      </c>
      <c r="O557" s="101">
        <f t="shared" si="368"/>
        <v>0</v>
      </c>
      <c r="P557" s="101">
        <f t="shared" si="368"/>
        <v>0</v>
      </c>
      <c r="Q557" s="103">
        <f t="shared" si="368"/>
        <v>0</v>
      </c>
    </row>
    <row r="629" spans="1:16" s="1" customFormat="1" x14ac:dyDescent="0.3">
      <c r="A629" s="22"/>
      <c r="B629" s="22"/>
      <c r="C629" s="22"/>
      <c r="D629" s="55"/>
      <c r="E629" s="88"/>
      <c r="F629" s="88"/>
      <c r="G629" s="22"/>
      <c r="H629" s="22"/>
      <c r="I629" s="22"/>
      <c r="J629" s="187"/>
      <c r="N629" s="22"/>
      <c r="O629" s="22"/>
      <c r="P629" s="22"/>
    </row>
    <row r="677" spans="10:10" s="22" customFormat="1" ht="14.4" customHeight="1" x14ac:dyDescent="0.3">
      <c r="J677" s="187"/>
    </row>
    <row r="713" spans="10:10" s="22" customFormat="1" ht="14.4" customHeight="1" x14ac:dyDescent="0.3">
      <c r="J713" s="187"/>
    </row>
    <row r="724" spans="10:10" s="22" customFormat="1" ht="15" customHeight="1" x14ac:dyDescent="0.3">
      <c r="J724" s="187"/>
    </row>
    <row r="736" spans="10:10" s="22" customFormat="1" ht="15" customHeight="1" x14ac:dyDescent="0.3">
      <c r="J736" s="187"/>
    </row>
    <row r="748" spans="10:10" s="22" customFormat="1" ht="15" customHeight="1" x14ac:dyDescent="0.3">
      <c r="J748" s="187"/>
    </row>
  </sheetData>
  <mergeCells count="205">
    <mergeCell ref="P2:P3"/>
    <mergeCell ref="Q2:Q4"/>
    <mergeCell ref="B3:D3"/>
    <mergeCell ref="B4:D4"/>
    <mergeCell ref="B5:B15"/>
    <mergeCell ref="C5:C15"/>
    <mergeCell ref="D5:D15"/>
    <mergeCell ref="G1:M1"/>
    <mergeCell ref="N1:Q1"/>
    <mergeCell ref="B2:D2"/>
    <mergeCell ref="E2:E4"/>
    <mergeCell ref="F2:J3"/>
    <mergeCell ref="K2:K4"/>
    <mergeCell ref="L2:L4"/>
    <mergeCell ref="M2:M4"/>
    <mergeCell ref="N2:N3"/>
    <mergeCell ref="O2:O3"/>
    <mergeCell ref="B40:D40"/>
    <mergeCell ref="B41:B51"/>
    <mergeCell ref="C41:C51"/>
    <mergeCell ref="D41:D51"/>
    <mergeCell ref="B52:D52"/>
    <mergeCell ref="B53:B63"/>
    <mergeCell ref="C53:C63"/>
    <mergeCell ref="D53:D63"/>
    <mergeCell ref="B16:D16"/>
    <mergeCell ref="B17:B27"/>
    <mergeCell ref="C17:C27"/>
    <mergeCell ref="D17:D27"/>
    <mergeCell ref="B28:D28"/>
    <mergeCell ref="B29:B39"/>
    <mergeCell ref="C29:C39"/>
    <mergeCell ref="D29:D39"/>
    <mergeCell ref="B88:D88"/>
    <mergeCell ref="B89:B99"/>
    <mergeCell ref="C89:C99"/>
    <mergeCell ref="D89:D99"/>
    <mergeCell ref="B100:D100"/>
    <mergeCell ref="B101:B111"/>
    <mergeCell ref="C101:C111"/>
    <mergeCell ref="D101:D111"/>
    <mergeCell ref="B64:D64"/>
    <mergeCell ref="B65:B75"/>
    <mergeCell ref="C65:C75"/>
    <mergeCell ref="D65:D75"/>
    <mergeCell ref="B76:D76"/>
    <mergeCell ref="B77:B87"/>
    <mergeCell ref="C77:C87"/>
    <mergeCell ref="D77:D87"/>
    <mergeCell ref="B136:D136"/>
    <mergeCell ref="B137:B147"/>
    <mergeCell ref="C137:C147"/>
    <mergeCell ref="D137:D147"/>
    <mergeCell ref="B148:D148"/>
    <mergeCell ref="B149:B159"/>
    <mergeCell ref="C149:C159"/>
    <mergeCell ref="D149:D159"/>
    <mergeCell ref="B112:D112"/>
    <mergeCell ref="B113:B123"/>
    <mergeCell ref="C113:C123"/>
    <mergeCell ref="D113:D123"/>
    <mergeCell ref="B124:D124"/>
    <mergeCell ref="B125:B135"/>
    <mergeCell ref="C125:C135"/>
    <mergeCell ref="D125:D135"/>
    <mergeCell ref="B184:D184"/>
    <mergeCell ref="B185:B195"/>
    <mergeCell ref="C185:C195"/>
    <mergeCell ref="D185:D195"/>
    <mergeCell ref="B196:D196"/>
    <mergeCell ref="B197:B207"/>
    <mergeCell ref="C197:C207"/>
    <mergeCell ref="D197:D207"/>
    <mergeCell ref="B160:D160"/>
    <mergeCell ref="B161:B171"/>
    <mergeCell ref="C161:C171"/>
    <mergeCell ref="D161:D171"/>
    <mergeCell ref="B172:D172"/>
    <mergeCell ref="B173:B183"/>
    <mergeCell ref="C173:C183"/>
    <mergeCell ref="D173:D183"/>
    <mergeCell ref="B232:D232"/>
    <mergeCell ref="B233:B243"/>
    <mergeCell ref="C233:C243"/>
    <mergeCell ref="D233:D243"/>
    <mergeCell ref="B244:D244"/>
    <mergeCell ref="B245:B255"/>
    <mergeCell ref="C245:C255"/>
    <mergeCell ref="D245:D255"/>
    <mergeCell ref="B208:D208"/>
    <mergeCell ref="B209:B219"/>
    <mergeCell ref="C209:C219"/>
    <mergeCell ref="D209:D219"/>
    <mergeCell ref="B220:D220"/>
    <mergeCell ref="B221:B231"/>
    <mergeCell ref="C221:C231"/>
    <mergeCell ref="D221:D231"/>
    <mergeCell ref="B280:D280"/>
    <mergeCell ref="B281:B291"/>
    <mergeCell ref="C281:C291"/>
    <mergeCell ref="D281:D291"/>
    <mergeCell ref="B292:D292"/>
    <mergeCell ref="B293:B303"/>
    <mergeCell ref="C293:C303"/>
    <mergeCell ref="D293:D303"/>
    <mergeCell ref="B256:D256"/>
    <mergeCell ref="B257:B267"/>
    <mergeCell ref="C257:C267"/>
    <mergeCell ref="D257:D267"/>
    <mergeCell ref="B268:D268"/>
    <mergeCell ref="B269:B279"/>
    <mergeCell ref="C269:C279"/>
    <mergeCell ref="D269:D279"/>
    <mergeCell ref="B304:D304"/>
    <mergeCell ref="B305:B315"/>
    <mergeCell ref="C305:C315"/>
    <mergeCell ref="D305:D315"/>
    <mergeCell ref="B316:D316"/>
    <mergeCell ref="B317:B327"/>
    <mergeCell ref="C317:C327"/>
    <mergeCell ref="D317:D327"/>
    <mergeCell ref="B328:D328"/>
    <mergeCell ref="B352:D352"/>
    <mergeCell ref="A353:A388"/>
    <mergeCell ref="B353:B363"/>
    <mergeCell ref="C353:C363"/>
    <mergeCell ref="D353:D363"/>
    <mergeCell ref="B364:D364"/>
    <mergeCell ref="B365:B375"/>
    <mergeCell ref="C365:C375"/>
    <mergeCell ref="D365:D375"/>
    <mergeCell ref="B376:D376"/>
    <mergeCell ref="A317:A352"/>
    <mergeCell ref="B329:B339"/>
    <mergeCell ref="C329:C339"/>
    <mergeCell ref="D329:D339"/>
    <mergeCell ref="B340:D340"/>
    <mergeCell ref="B341:B351"/>
    <mergeCell ref="C341:C351"/>
    <mergeCell ref="D341:D351"/>
    <mergeCell ref="B377:B387"/>
    <mergeCell ref="C377:C387"/>
    <mergeCell ref="D377:D387"/>
    <mergeCell ref="B388:D388"/>
    <mergeCell ref="B389:B399"/>
    <mergeCell ref="C389:C399"/>
    <mergeCell ref="D389:D399"/>
    <mergeCell ref="B400:D400"/>
    <mergeCell ref="B401:B411"/>
    <mergeCell ref="B424:D424"/>
    <mergeCell ref="A425:A460"/>
    <mergeCell ref="B425:B435"/>
    <mergeCell ref="C425:C435"/>
    <mergeCell ref="D425:D435"/>
    <mergeCell ref="B436:D436"/>
    <mergeCell ref="B437:B447"/>
    <mergeCell ref="C437:C447"/>
    <mergeCell ref="D437:D447"/>
    <mergeCell ref="B448:D448"/>
    <mergeCell ref="A389:A424"/>
    <mergeCell ref="C401:C411"/>
    <mergeCell ref="D401:D411"/>
    <mergeCell ref="B412:D412"/>
    <mergeCell ref="B413:B423"/>
    <mergeCell ref="C413:C423"/>
    <mergeCell ref="D413:D423"/>
    <mergeCell ref="B449:B459"/>
    <mergeCell ref="C449:C459"/>
    <mergeCell ref="D449:D459"/>
    <mergeCell ref="B460:D460"/>
    <mergeCell ref="B461:B471"/>
    <mergeCell ref="C461:C471"/>
    <mergeCell ref="D461:D471"/>
    <mergeCell ref="B472:D472"/>
    <mergeCell ref="B473:B483"/>
    <mergeCell ref="B496:D496"/>
    <mergeCell ref="A497:A532"/>
    <mergeCell ref="B497:B507"/>
    <mergeCell ref="C497:C507"/>
    <mergeCell ref="D497:D507"/>
    <mergeCell ref="B508:D508"/>
    <mergeCell ref="B509:B519"/>
    <mergeCell ref="C509:C519"/>
    <mergeCell ref="D509:D519"/>
    <mergeCell ref="B520:D520"/>
    <mergeCell ref="A461:A496"/>
    <mergeCell ref="C473:C483"/>
    <mergeCell ref="D473:D483"/>
    <mergeCell ref="B484:D484"/>
    <mergeCell ref="B485:B495"/>
    <mergeCell ref="C485:C495"/>
    <mergeCell ref="D485:D495"/>
    <mergeCell ref="B544:D544"/>
    <mergeCell ref="B545:B555"/>
    <mergeCell ref="C545:C555"/>
    <mergeCell ref="D545:D555"/>
    <mergeCell ref="B556:D556"/>
    <mergeCell ref="A557:D557"/>
    <mergeCell ref="B521:B531"/>
    <mergeCell ref="C521:C531"/>
    <mergeCell ref="D521:D531"/>
    <mergeCell ref="B532:D532"/>
    <mergeCell ref="B533:B543"/>
    <mergeCell ref="C533:C543"/>
    <mergeCell ref="D533:D543"/>
  </mergeCells>
  <dataValidations count="1">
    <dataValidation operator="greaterThanOrEqual" allowBlank="1" showInputMessage="1" showErrorMessage="1" sqref="G6:G15 G533:J543 H5:J15 G17:J27 G29:J39 G41:J51 G53:J63 G65:J75 G77:J87 G89:J99 G101:J111 G113:J123 G125:J135 G137:J147 G149:J159 G161:J171 G173:J183 G185:J195 G197:J207 G209:J219 G221:J231 G233:J243 G245:J255 G257:J267 G269:J279 G281:J291 G293:J303 G305:J315 G317:J327 G329:J339 G341:J351 G353:J363 G365:J375 G377:J387 G389:J399 G401:J411 G413:J423 G425:J435 G437:J447 G449:J459 G461:J471 G473:J483 G485:J495 G497:J507 G509:J519 G521:J531 G545:J555 E2:E4"/>
  </dataValidations>
  <pageMargins left="0.7" right="0.7" top="0.75" bottom="0.75" header="0.3" footer="0.3"/>
  <ignoredErrors>
    <ignoredError sqref="J5:J556" unlocked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Instructions</vt:lpstr>
      <vt:lpstr>Total budget</vt:lpstr>
      <vt:lpstr>Total personnel costs (PC)</vt:lpstr>
      <vt:lpstr>Y1 Budget</vt:lpstr>
      <vt:lpstr>Y1 PC</vt:lpstr>
      <vt:lpstr>Y2 Budget</vt:lpstr>
      <vt:lpstr>Y2 PC</vt:lpstr>
      <vt:lpstr>Y3 Budget</vt:lpstr>
      <vt:lpstr>Y3 PC</vt:lpstr>
      <vt:lpstr>Justification</vt:lpstr>
      <vt:lpstr>Y4 Budget</vt:lpstr>
      <vt:lpstr>Y4 PC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Fomsgaard</dc:creator>
  <cp:lastModifiedBy>Borchard Nils</cp:lastModifiedBy>
  <dcterms:created xsi:type="dcterms:W3CDTF">2006-09-16T00:00:00Z</dcterms:created>
  <dcterms:modified xsi:type="dcterms:W3CDTF">2021-04-01T11:38:22Z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1701377175</vt:i4>
  </property>
  <property fmtid="{D5CDD505-2E9C-101B-9397-08002B2CF9AE}" pid="3" name="_NewReviewCycle">
    <vt:lpwstr/>
  </property>
  <property fmtid="{D5CDD505-2E9C-101B-9397-08002B2CF9AE}" pid="4" name="_EmailSubject">
    <vt:lpwstr>EJP SOIL</vt:lpwstr>
  </property>
  <property fmtid="{D5CDD505-2E9C-101B-9397-08002B2CF9AE}" pid="5" name="_AuthorEmail">
    <vt:lpwstr>nils.borchard@luke.fi</vt:lpwstr>
  </property>
  <property fmtid="{D5CDD505-2E9C-101B-9397-08002B2CF9AE}" pid="6" name="_AuthorEmailDisplayName">
    <vt:lpwstr>Borchard Nils (Luke)</vt:lpwstr>
  </property>
  <property fmtid="{D5CDD505-2E9C-101B-9397-08002B2CF9AE}" pid="8" name="_PreviousAdHocReviewCycleID">
    <vt:i4>1789019266</vt:i4>
  </property>
</Properties>
</file>